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22620" yWindow="24810" windowWidth="13830" windowHeight="6510" tabRatio="752" activeTab="0"/>
  </bookViews>
  <sheets>
    <sheet name="Tools" sheetId="1" r:id="rId1"/>
    <sheet name="Table" sheetId="2" r:id="rId2"/>
    <sheet name="Tips" sheetId="3" r:id="rId3"/>
    <sheet name="Kano" sheetId="4" r:id="rId4"/>
    <sheet name="CTQ Tree" sheetId="5" r:id="rId5"/>
    <sheet name="Fishbone" sheetId="6" r:id="rId6"/>
    <sheet name="SIPOC" sheetId="7" r:id="rId7"/>
    <sheet name="Priority" sheetId="8" r:id="rId8"/>
    <sheet name="Low Fruit" sheetId="9" r:id="rId9"/>
  </sheets>
  <definedNames>
    <definedName name="_xlnm.Print_Area" localSheetId="3">'Kano'!$A$1:$E$43</definedName>
  </definedNames>
  <calcPr fullCalcOnLoad="1"/>
</workbook>
</file>

<file path=xl/comments4.xml><?xml version="1.0" encoding="utf-8"?>
<comments xmlns="http://schemas.openxmlformats.org/spreadsheetml/2006/main">
  <authors>
    <author>Robert Dallmann</author>
  </authors>
  <commentList>
    <comment ref="A4" authorId="0">
      <text>
        <r>
          <rPr>
            <b/>
            <u val="single"/>
            <sz val="8"/>
            <rFont val="Tahoma"/>
            <family val="2"/>
          </rPr>
          <t>Instructions:</t>
        </r>
        <r>
          <rPr>
            <sz val="8"/>
            <rFont val="Tahoma"/>
            <family val="2"/>
          </rPr>
          <t xml:space="preserve">
</t>
        </r>
        <r>
          <rPr>
            <b/>
            <sz val="8"/>
            <rFont val="Tahoma"/>
            <family val="2"/>
          </rPr>
          <t>The "Voices"</t>
        </r>
        <r>
          <rPr>
            <sz val="8"/>
            <rFont val="Tahoma"/>
            <family val="2"/>
          </rPr>
          <t xml:space="preserve"> - These are the "driving factors" that your business </t>
        </r>
        <r>
          <rPr>
            <b/>
            <sz val="8"/>
            <rFont val="Tahoma"/>
            <family val="2"/>
          </rPr>
          <t xml:space="preserve">MUST LISTEN TO!  </t>
        </r>
        <r>
          <rPr>
            <sz val="8"/>
            <rFont val="Tahoma"/>
            <family val="2"/>
          </rPr>
          <t xml:space="preserve">Some examples would include: The Voice of the Customer; The Voice of the Law; The Voice of the Clients; The Voice of the Budget; The Voice of the SVP and others.
Your business must hear the "Voices" to learn and understand what their </t>
        </r>
        <r>
          <rPr>
            <b/>
            <sz val="8"/>
            <rFont val="Tahoma"/>
            <family val="2"/>
          </rPr>
          <t>EXPECTATIONS</t>
        </r>
        <r>
          <rPr>
            <sz val="8"/>
            <rFont val="Tahoma"/>
            <family val="2"/>
          </rPr>
          <t xml:space="preserve"> are.  This matrix will assist you in </t>
        </r>
        <r>
          <rPr>
            <b/>
            <sz val="8"/>
            <rFont val="Tahoma"/>
            <family val="2"/>
          </rPr>
          <t xml:space="preserve">defining </t>
        </r>
        <r>
          <rPr>
            <sz val="8"/>
            <rFont val="Tahoma"/>
            <family val="2"/>
          </rPr>
          <t xml:space="preserve">and </t>
        </r>
        <r>
          <rPr>
            <b/>
            <sz val="8"/>
            <rFont val="Tahoma"/>
            <family val="2"/>
          </rPr>
          <t>understanding</t>
        </r>
        <r>
          <rPr>
            <sz val="8"/>
            <rFont val="Tahoma"/>
            <family val="2"/>
          </rPr>
          <t xml:space="preserve"> aspects of your business that affect the expectations and how you need to manage your business.
This sheet is generally good for addressing only </t>
        </r>
        <r>
          <rPr>
            <b/>
            <sz val="8"/>
            <rFont val="Tahoma"/>
            <family val="2"/>
          </rPr>
          <t>one "Voice"</t>
        </r>
        <r>
          <rPr>
            <sz val="8"/>
            <rFont val="Tahoma"/>
            <family val="2"/>
          </rPr>
          <t xml:space="preserve"> and the aspects that affect it.  Select the "Voice" that you are attempting to address.  For example, "The Voice of the Budget" may state that we need to decrease our costs.
</t>
        </r>
        <r>
          <rPr>
            <b/>
            <sz val="8"/>
            <rFont val="Tahoma"/>
            <family val="2"/>
          </rPr>
          <t>Must Be</t>
        </r>
        <r>
          <rPr>
            <sz val="8"/>
            <rFont val="Tahoma"/>
            <family val="2"/>
          </rPr>
          <t xml:space="preserve"> - These are the aspects of your business that "Must Be" within certain specifications.  For example, you may want your attrition rate to be between 5 - 10%.  You probably do not want a 0% attrition rate unless you have the exact number of employees needed and they are all wonderful.  You also probably do not want an 80 or 90% attrition rate.  Therefore, this aspect </t>
        </r>
        <r>
          <rPr>
            <b/>
            <sz val="8"/>
            <rFont val="Tahoma"/>
            <family val="2"/>
          </rPr>
          <t>Must Be</t>
        </r>
        <r>
          <rPr>
            <sz val="8"/>
            <rFont val="Tahoma"/>
            <family val="2"/>
          </rPr>
          <t xml:space="preserve"> within a certain range.
</t>
        </r>
        <r>
          <rPr>
            <b/>
            <sz val="8"/>
            <rFont val="Tahoma"/>
            <family val="2"/>
          </rPr>
          <t>More is Better</t>
        </r>
        <r>
          <rPr>
            <sz val="8"/>
            <rFont val="Tahoma"/>
            <family val="2"/>
          </rPr>
          <t xml:space="preserve"> - Some of the aspects of your business would be classified as </t>
        </r>
        <r>
          <rPr>
            <b/>
            <sz val="8"/>
            <rFont val="Tahoma"/>
            <family val="2"/>
          </rPr>
          <t>More is Better</t>
        </r>
        <r>
          <rPr>
            <sz val="8"/>
            <rFont val="Tahoma"/>
            <family val="2"/>
          </rPr>
          <t xml:space="preserve">.  For example, when measuring perfect units of work, you probably do want 100% perfect products.
</t>
        </r>
        <r>
          <rPr>
            <b/>
            <sz val="8"/>
            <rFont val="Tahoma"/>
            <family val="2"/>
          </rPr>
          <t>Delighters</t>
        </r>
        <r>
          <rPr>
            <sz val="8"/>
            <rFont val="Tahoma"/>
            <family val="2"/>
          </rPr>
          <t xml:space="preserve"> - These are things that are "nice to have" but may not currently be practical.
Sometimes, aspects of your business will move from one category to another as your business grows and changes.</t>
        </r>
      </text>
    </comment>
  </commentList>
</comments>
</file>

<file path=xl/sharedStrings.xml><?xml version="1.0" encoding="utf-8"?>
<sst xmlns="http://schemas.openxmlformats.org/spreadsheetml/2006/main" count="279" uniqueCount="142">
  <si>
    <t xml:space="preserve">    DPMO Calculator - Defects Per Million Opportunities</t>
  </si>
  <si>
    <t>Process Sigma</t>
  </si>
  <si>
    <t>DPMO</t>
  </si>
  <si>
    <t>TF</t>
  </si>
  <si>
    <t>F</t>
  </si>
  <si>
    <t>T</t>
  </si>
  <si>
    <t>Six Sigma Quick Tools</t>
  </si>
  <si>
    <t>Correlation Coefficient (Both +/-)</t>
  </si>
  <si>
    <t>Definitely Not Correlated</t>
  </si>
  <si>
    <t>"Gray" Area</t>
  </si>
  <si>
    <t>Definitely Correlated</t>
  </si>
  <si>
    <t>0.4 - 0.7</t>
  </si>
  <si>
    <t>0.2 - 0.5</t>
  </si>
  <si>
    <t>&gt; 0.7</t>
  </si>
  <si>
    <t>&gt; 0.5</t>
  </si>
  <si>
    <t>&lt; 0.2</t>
  </si>
  <si>
    <t>&lt; 0.4</t>
  </si>
  <si>
    <t>R-Squared (Always +)</t>
  </si>
  <si>
    <r>
      <t xml:space="preserve">Notes:  </t>
    </r>
    <r>
      <rPr>
        <sz val="10"/>
        <rFont val="Arial"/>
        <family val="2"/>
      </rPr>
      <t>R Squared = Correlation Coefficient Squared
The Correlation Coefficient can be both positive or negative from (-1) to (+1) and shows a positive, negative or no correlation.  R Squared is from (0) to (+1) and either shows a correlation or not.</t>
    </r>
  </si>
  <si>
    <t>&lt;&lt; Enter the time data here</t>
  </si>
  <si>
    <r>
      <t xml:space="preserve">&lt;&lt; </t>
    </r>
    <r>
      <rPr>
        <b/>
        <sz val="10"/>
        <rFont val="Arial"/>
        <family val="2"/>
      </rPr>
      <t>=(data-INT(data))*24</t>
    </r>
    <r>
      <rPr>
        <sz val="10"/>
        <rFont val="Arial"/>
        <family val="0"/>
      </rPr>
      <t xml:space="preserve"> to convert to hours</t>
    </r>
  </si>
  <si>
    <r>
      <t xml:space="preserve">&lt;&lt; </t>
    </r>
    <r>
      <rPr>
        <b/>
        <sz val="10"/>
        <rFont val="Arial"/>
        <family val="2"/>
      </rPr>
      <t>=(data-INT(data))*24*60</t>
    </r>
    <r>
      <rPr>
        <sz val="10"/>
        <rFont val="Arial"/>
        <family val="0"/>
      </rPr>
      <t xml:space="preserve"> to convert to minutes</t>
    </r>
  </si>
  <si>
    <t>Charts and Graphs</t>
  </si>
  <si>
    <t>Chart Type</t>
  </si>
  <si>
    <t>What is it?</t>
  </si>
  <si>
    <t>Why use it?</t>
  </si>
  <si>
    <t>Run Chart</t>
  </si>
  <si>
    <t>* A line graph of time ordered data
* The X axis measures a sequence of time - the Y axis measures performance.</t>
  </si>
  <si>
    <t>* Study observed data for trends or patterns over time.
* Focus attention on changes in the process.
* Track useful information for predicting trends.
* Compare performance to targets and specs.
* Identifies potential outliers and seasonality.</t>
  </si>
  <si>
    <t>Misc.</t>
  </si>
  <si>
    <t>Be careful when setting the scale. Use the same scale when reviewing comparisons. Have 8-10 gridlines. Minimum of 20 data points.  Calc R squared.</t>
  </si>
  <si>
    <t>Histogram</t>
  </si>
  <si>
    <t>* A graph representing a frequency distribution</t>
  </si>
  <si>
    <t>* Illustrates the shape of the data.
* Reveals centering and variation.
* Helps answer "Is this process capable (in control)?"
* Can we achieve improvement?</t>
  </si>
  <si>
    <t>Pareto Chart</t>
  </si>
  <si>
    <t>* A descending Histogram with ordered categories from highest frequency to lowest</t>
  </si>
  <si>
    <t>* Focus on causes that will have the greatest effect on the problem area.
* Illustrates the Pareto Principle: 20% of the sources cause 80% of any problem.</t>
  </si>
  <si>
    <t xml:space="preserve">Work on fixing the top 2 or 3, then move on to others. </t>
  </si>
  <si>
    <t>Scatter Plot</t>
  </si>
  <si>
    <t xml:space="preserve">* A graphical tool to explore relationships between cause/input and effect/output
* Works best with continuous data for both cause/input (X) and effect/output (Y) </t>
  </si>
  <si>
    <t>* Identify and screen potential root causes.
* Show that a change in a cause/input will produce a change in the effect/output.
* Visually shows the strength of a relationship.</t>
  </si>
  <si>
    <t xml:space="preserve">Be sure that the X and Y axes are correct (X=cause / Y=effect). Set the scales properly. Define the dots. Minimum 20 data points. </t>
  </si>
  <si>
    <t>Fishbone Diagram</t>
  </si>
  <si>
    <t>* A cause and effect structure w/ a problem statement/effect at the head and the major bones labeled as the causal areas.
* An organized "brainstorm" to search for possible root causes by asking "Why?"</t>
  </si>
  <si>
    <r>
      <t xml:space="preserve">* Brainstorm &amp; graphically display all possible causes.
* Creates a "snapshot" of collective knowledge around a problem.
* </t>
    </r>
    <r>
      <rPr>
        <b/>
        <sz val="10"/>
        <rFont val="Arial"/>
        <family val="2"/>
      </rPr>
      <t>CAUTION:</t>
    </r>
    <r>
      <rPr>
        <sz val="10"/>
        <rFont val="Arial"/>
        <family val="2"/>
      </rPr>
      <t xml:space="preserve"> The use of this tool is not a replacement for data analysis.</t>
    </r>
  </si>
  <si>
    <t>Bones (5 Ms &amp; a P) - Machine (equip.) - Method (proc. &amp; mngmnt pract.) - Mother Nature (environ.) - Measurement (data) - Material (inputs) - People (Man)</t>
  </si>
  <si>
    <t>Process Capability Chart (Cpk Chart)</t>
  </si>
  <si>
    <t>* It provides the Process Sigma (Sigma Capability) for the data.
* Visually shows if the process is capable and how much of the data is within specs.</t>
  </si>
  <si>
    <r>
      <t>&lt;&lt; = (data x 24)</t>
    </r>
    <r>
      <rPr>
        <sz val="10"/>
        <rFont val="Arial"/>
        <family val="2"/>
      </rPr>
      <t xml:space="preserve">  to convert hh:mm:ss to decimal</t>
    </r>
  </si>
  <si>
    <t>Must Be</t>
  </si>
  <si>
    <t>More is Better</t>
  </si>
  <si>
    <t>Delighters</t>
  </si>
  <si>
    <t>Misc Notes</t>
  </si>
  <si>
    <t>The Voice</t>
  </si>
  <si>
    <t>Expectations</t>
  </si>
  <si>
    <t>CTQs (y)</t>
  </si>
  <si>
    <t>Causal Factors (x)</t>
  </si>
  <si>
    <t>Problem Resolution</t>
  </si>
  <si>
    <t>Fatal Errors (4.3)</t>
  </si>
  <si>
    <t>Fatal Error Element - Was the problem resolved (4.3)</t>
  </si>
  <si>
    <t>This is all sample data. Please delete or replace as appropriate.</t>
  </si>
  <si>
    <t>Forcast Accuracy (4.3 &amp; 4.4)</t>
  </si>
  <si>
    <t>Draw lines in as appropriate.</t>
  </si>
  <si>
    <t>Service Level (4.3)</t>
  </si>
  <si>
    <t>Absenteeism (4.8)</t>
  </si>
  <si>
    <r>
      <t xml:space="preserve">Example: 
</t>
    </r>
    <r>
      <rPr>
        <b/>
        <sz val="10"/>
        <rFont val="Arial"/>
        <family val="2"/>
      </rPr>
      <t>Voice of the Customer:</t>
    </r>
    <r>
      <rPr>
        <sz val="10"/>
        <rFont val="Arial"/>
        <family val="2"/>
      </rPr>
      <t xml:space="preserve">
I want my inquiry </t>
    </r>
    <r>
      <rPr>
        <b/>
        <sz val="10"/>
        <rFont val="Arial"/>
        <family val="2"/>
      </rPr>
      <t>resolved</t>
    </r>
    <r>
      <rPr>
        <sz val="10"/>
        <rFont val="Arial"/>
        <family val="2"/>
      </rPr>
      <t xml:space="preserve"> in the </t>
    </r>
    <r>
      <rPr>
        <b/>
        <sz val="10"/>
        <rFont val="Arial"/>
        <family val="2"/>
      </rPr>
      <t>shortest possible time</t>
    </r>
    <r>
      <rPr>
        <sz val="10"/>
        <rFont val="Arial"/>
        <family val="2"/>
      </rPr>
      <t xml:space="preserve">, </t>
    </r>
    <r>
      <rPr>
        <b/>
        <sz val="10"/>
        <rFont val="Arial"/>
        <family val="2"/>
      </rPr>
      <t>anytime</t>
    </r>
    <r>
      <rPr>
        <sz val="10"/>
        <rFont val="Arial"/>
        <family val="2"/>
      </rPr>
      <t xml:space="preserve"> I call.
(Replace this with a real "Voice".)</t>
    </r>
  </si>
  <si>
    <t>Speed of Answer</t>
  </si>
  <si>
    <t>Abandonment Rate (4.3)</t>
  </si>
  <si>
    <t>Schedule Adherence (2.7)</t>
  </si>
  <si>
    <t>Attrition (4.3)</t>
  </si>
  <si>
    <t>Average Handle Time (4.3)</t>
  </si>
  <si>
    <t>Accessibility</t>
  </si>
  <si>
    <t>SUPPLIERS</t>
  </si>
  <si>
    <t>INPUTS</t>
  </si>
  <si>
    <t>PROCESS</t>
  </si>
  <si>
    <t>OUTPUTS</t>
  </si>
  <si>
    <t>CUSTOMERS</t>
  </si>
  <si>
    <t>EXPECTATIONS</t>
  </si>
  <si>
    <t>Example Data
* IVR Switch</t>
  </si>
  <si>
    <t xml:space="preserve">
* 800 # Inbound Calls</t>
  </si>
  <si>
    <t xml:space="preserve">
* Call log updated</t>
  </si>
  <si>
    <t xml:space="preserve">
* Dealers</t>
  </si>
  <si>
    <t xml:space="preserve">
* First Call Resolution</t>
  </si>
  <si>
    <t>Priority</t>
  </si>
  <si>
    <t>Key Initiative</t>
  </si>
  <si>
    <t>Owner</t>
  </si>
  <si>
    <t>Status</t>
  </si>
  <si>
    <t>Impact</t>
  </si>
  <si>
    <t>Cost/Revenue</t>
  </si>
  <si>
    <t>Time to</t>
  </si>
  <si>
    <t>Feasability</t>
  </si>
  <si>
    <t>Customer Sat</t>
  </si>
  <si>
    <t>Financial</t>
  </si>
  <si>
    <t>Implement</t>
  </si>
  <si>
    <r>
      <t>Misc Notes:</t>
    </r>
    <r>
      <rPr>
        <sz val="10"/>
        <rFont val="Arial"/>
        <family val="2"/>
      </rPr>
      <t xml:space="preserve">
</t>
    </r>
  </si>
  <si>
    <r>
      <t>Status Codes</t>
    </r>
    <r>
      <rPr>
        <sz val="10"/>
        <rFont val="Arial"/>
        <family val="2"/>
      </rPr>
      <t xml:space="preserve">
</t>
    </r>
    <r>
      <rPr>
        <b/>
        <sz val="10"/>
        <rFont val="Arial"/>
        <family val="2"/>
      </rPr>
      <t>U</t>
    </r>
    <r>
      <rPr>
        <sz val="10"/>
        <rFont val="Arial"/>
        <family val="2"/>
      </rPr>
      <t xml:space="preserve">  = Unassigned
</t>
    </r>
    <r>
      <rPr>
        <b/>
        <sz val="10"/>
        <rFont val="Arial"/>
        <family val="2"/>
      </rPr>
      <t>A</t>
    </r>
    <r>
      <rPr>
        <sz val="10"/>
        <rFont val="Arial"/>
        <family val="2"/>
      </rPr>
      <t xml:space="preserve">  = Assigned / Open
</t>
    </r>
    <r>
      <rPr>
        <b/>
        <sz val="10"/>
        <rFont val="Arial"/>
        <family val="2"/>
      </rPr>
      <t>W</t>
    </r>
    <r>
      <rPr>
        <sz val="10"/>
        <rFont val="Arial"/>
        <family val="2"/>
      </rPr>
      <t xml:space="preserve"> = Work in Progress
</t>
    </r>
    <r>
      <rPr>
        <b/>
        <sz val="10"/>
        <rFont val="Arial"/>
        <family val="2"/>
      </rPr>
      <t>R</t>
    </r>
    <r>
      <rPr>
        <sz val="10"/>
        <rFont val="Arial"/>
        <family val="2"/>
      </rPr>
      <t xml:space="preserve">  = Milestone Review
</t>
    </r>
    <r>
      <rPr>
        <b/>
        <sz val="10"/>
        <rFont val="Arial"/>
        <family val="2"/>
      </rPr>
      <t>C</t>
    </r>
    <r>
      <rPr>
        <sz val="10"/>
        <rFont val="Arial"/>
        <family val="2"/>
      </rPr>
      <t xml:space="preserve">  = Completion Review
</t>
    </r>
    <r>
      <rPr>
        <b/>
        <sz val="10"/>
        <rFont val="Arial"/>
        <family val="2"/>
      </rPr>
      <t>F</t>
    </r>
    <r>
      <rPr>
        <sz val="10"/>
        <rFont val="Arial"/>
        <family val="2"/>
      </rPr>
      <t xml:space="preserve">  = Finished</t>
    </r>
  </si>
  <si>
    <r>
      <t>Legend of Contributions/Impacts</t>
    </r>
    <r>
      <rPr>
        <sz val="10"/>
        <rFont val="Arial"/>
        <family val="2"/>
      </rPr>
      <t xml:space="preserve">
</t>
    </r>
    <r>
      <rPr>
        <b/>
        <sz val="10"/>
        <rFont val="Arial"/>
        <family val="2"/>
      </rPr>
      <t>++</t>
    </r>
    <r>
      <rPr>
        <sz val="10"/>
        <rFont val="Arial"/>
        <family val="2"/>
      </rPr>
      <t xml:space="preserve"> = Strong Contribution / Impact
</t>
    </r>
    <r>
      <rPr>
        <b/>
        <sz val="10"/>
        <rFont val="Arial"/>
        <family val="2"/>
      </rPr>
      <t xml:space="preserve">+/ </t>
    </r>
    <r>
      <rPr>
        <sz val="10"/>
        <rFont val="Arial"/>
        <family val="2"/>
      </rPr>
      <t xml:space="preserve"> = Moderate Contribution / Impact
</t>
    </r>
    <r>
      <rPr>
        <b/>
        <sz val="10"/>
        <rFont val="Arial"/>
        <family val="2"/>
      </rPr>
      <t xml:space="preserve">/\ </t>
    </r>
    <r>
      <rPr>
        <sz val="10"/>
        <rFont val="Arial"/>
        <family val="2"/>
      </rPr>
      <t xml:space="preserve">  = Some Contribution / Impact
</t>
    </r>
    <r>
      <rPr>
        <b/>
        <sz val="10"/>
        <rFont val="Arial"/>
        <family val="2"/>
      </rPr>
      <t xml:space="preserve">-- </t>
    </r>
    <r>
      <rPr>
        <sz val="10"/>
        <rFont val="Arial"/>
        <family val="2"/>
      </rPr>
      <t xml:space="preserve">  = No Significant Contribution / Impact
\/   = Investment or Negative In-Year Contribution / Impact (for Out-Year Results)</t>
    </r>
  </si>
  <si>
    <t>HIGH IMPACT</t>
  </si>
  <si>
    <t>LOW IMPACT</t>
  </si>
  <si>
    <t>H</t>
  </si>
  <si>
    <t>I</t>
  </si>
  <si>
    <t>G</t>
  </si>
  <si>
    <t>E</t>
  </si>
  <si>
    <t>O</t>
  </si>
  <si>
    <t>R</t>
  </si>
  <si>
    <t>L</t>
  </si>
  <si>
    <t>W</t>
  </si>
  <si>
    <t>Excel - Converting Time Formatting Into Useful Formats</t>
  </si>
  <si>
    <t>Process Sigma - Quick Charts</t>
  </si>
  <si>
    <r>
      <t xml:space="preserve">* Determine if this process is a candidate for improvement.
* Visually review the data in this process.
* </t>
    </r>
    <r>
      <rPr>
        <sz val="10"/>
        <rFont val="Arial"/>
        <family val="2"/>
      </rPr>
      <t>Determine the shape and centeredness of the distribution.</t>
    </r>
  </si>
  <si>
    <t xml:space="preserve">Carefully and fully understand the data (integrity etc.) </t>
  </si>
  <si>
    <t>Note:  This sheet is not</t>
  </si>
  <si>
    <t>protected to allow for</t>
  </si>
  <si>
    <t>drawing lines as needed</t>
  </si>
  <si>
    <t>Therefore, you can</t>
  </si>
  <si>
    <t xml:space="preserve">change or delete </t>
  </si>
  <si>
    <t>needed data.</t>
  </si>
  <si>
    <t>Please be careful.</t>
  </si>
  <si>
    <t xml:space="preserve">   Process Sigma  (6 Sigma is the general goal)</t>
  </si>
  <si>
    <t xml:space="preserve">     (Note: this is approximately the Process Sigma)</t>
  </si>
  <si>
    <t xml:space="preserve">   &lt;&lt; # of Units (N)</t>
  </si>
  <si>
    <t xml:space="preserve">   &lt;&lt; # of Opportunities per Unit (O)</t>
  </si>
  <si>
    <t xml:space="preserve">   &lt;&lt; N x O</t>
  </si>
  <si>
    <t xml:space="preserve">   &lt;&lt; D / (N x O)</t>
  </si>
  <si>
    <t xml:space="preserve">   &lt;&lt; 1,000,000 x D / (N x O)</t>
  </si>
  <si>
    <t xml:space="preserve">   &lt;&lt; # of Defects (D)</t>
  </si>
  <si>
    <t>The "Voices"</t>
  </si>
  <si>
    <t>Enter Your Title or Main Heading Here.</t>
  </si>
  <si>
    <t>Note:  These boxes are all filled with sample data.  Remove or populate the boxes as needed.</t>
  </si>
  <si>
    <t>Hold your cursor over this cell for instructions (you can delete this note).</t>
  </si>
  <si>
    <t>Enter the Title of your Project Here</t>
  </si>
  <si>
    <t>Effect (Y)
Enter Your
Desired Outcome Here</t>
  </si>
  <si>
    <t>Management</t>
  </si>
  <si>
    <t>Man</t>
  </si>
  <si>
    <t>Method</t>
  </si>
  <si>
    <t>Measurement</t>
  </si>
  <si>
    <t>Machine</t>
  </si>
  <si>
    <t>Material</t>
  </si>
  <si>
    <t>Cause</t>
  </si>
  <si>
    <t>Demo is protected</t>
  </si>
  <si>
    <t>Demo version - it is protected</t>
  </si>
  <si>
    <t>Protected Demo Version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</si>
</sst>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0.0"/>
  </numFmts>
  <fonts count="13">
    <font>
      <sz val="10"/>
      <name val="Arial"/>
      <family val="0"/>
    </font>
    <font>
      <b/>
      <sz val="10"/>
      <name val="Arial"/>
      <family val="2"/>
    </font>
    <font>
      <b/>
      <i/>
      <sz val="14"/>
      <name val="Garamond"/>
      <family val="1"/>
    </font>
    <font>
      <b/>
      <sz val="16"/>
      <name val="Arial"/>
      <family val="2"/>
    </font>
    <font>
      <b/>
      <sz val="10"/>
      <color indexed="9"/>
      <name val="Arial"/>
      <family val="2"/>
    </font>
    <font>
      <b/>
      <u val="single"/>
      <sz val="10"/>
      <name val="Arial"/>
      <family val="2"/>
    </font>
    <font>
      <b/>
      <u val="single"/>
      <sz val="8"/>
      <name val="Tahoma"/>
      <family val="2"/>
    </font>
    <font>
      <sz val="8"/>
      <name val="Tahoma"/>
      <family val="2"/>
    </font>
    <font>
      <b/>
      <sz val="8"/>
      <name val="Tahoma"/>
      <family val="2"/>
    </font>
    <font>
      <b/>
      <sz val="14"/>
      <name val="Arial"/>
      <family val="2"/>
    </font>
    <font>
      <sz val="14"/>
      <name val="Arial"/>
      <family val="2"/>
    </font>
    <font>
      <b/>
      <sz val="12"/>
      <name val="Arial"/>
      <family val="2"/>
    </font>
    <font>
      <b/>
      <sz val="8"/>
      <name val="Arial"/>
      <family val="2"/>
    </font>
  </fonts>
  <fills count="15">
    <fill>
      <patternFill/>
    </fill>
    <fill>
      <patternFill patternType="gray125"/>
    </fill>
    <fill>
      <patternFill patternType="solid">
        <fgColor indexed="42"/>
        <bgColor indexed="64"/>
      </patternFill>
    </fill>
    <fill>
      <patternFill patternType="solid">
        <fgColor indexed="46"/>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0"/>
        <bgColor indexed="64"/>
      </patternFill>
    </fill>
    <fill>
      <patternFill patternType="solid">
        <fgColor indexed="50"/>
        <bgColor indexed="64"/>
      </patternFill>
    </fill>
    <fill>
      <patternFill patternType="solid">
        <fgColor indexed="44"/>
        <bgColor indexed="64"/>
      </patternFill>
    </fill>
    <fill>
      <patternFill patternType="solid">
        <fgColor indexed="41"/>
        <bgColor indexed="64"/>
      </patternFill>
    </fill>
  </fills>
  <borders count="49">
    <border>
      <left/>
      <right/>
      <top/>
      <bottom/>
      <diagonal/>
    </border>
    <border>
      <left style="thin"/>
      <right>
        <color indexed="63"/>
      </right>
      <top>
        <color indexed="63"/>
      </top>
      <bottom>
        <color indexed="63"/>
      </bottom>
    </border>
    <border>
      <left>
        <color indexed="63"/>
      </left>
      <right style="thick"/>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style="thick"/>
    </border>
    <border>
      <left>
        <color indexed="63"/>
      </left>
      <right style="thin"/>
      <top style="thin"/>
      <bottom style="thick"/>
    </border>
    <border>
      <left style="thin"/>
      <right style="thick"/>
      <top style="thin"/>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ck"/>
      <top>
        <color indexed="63"/>
      </top>
      <bottom style="double"/>
    </border>
    <border>
      <left>
        <color indexed="63"/>
      </left>
      <right>
        <color indexed="63"/>
      </right>
      <top style="thin"/>
      <bottom style="thick"/>
    </border>
    <border>
      <left>
        <color indexed="63"/>
      </left>
      <right style="thick"/>
      <top style="thin"/>
      <bottom style="thick"/>
    </border>
    <border>
      <left style="thin"/>
      <right style="thin"/>
      <top style="thin"/>
      <bottom style="thick"/>
    </border>
    <border>
      <left style="thin"/>
      <right style="thin"/>
      <top style="thin"/>
      <bottom>
        <color indexed="63"/>
      </bottom>
    </border>
    <border>
      <left style="thick"/>
      <right style="thin"/>
      <top>
        <color indexed="63"/>
      </top>
      <bottom>
        <color indexed="63"/>
      </bottom>
    </border>
    <border>
      <left style="thin"/>
      <right style="thick"/>
      <top style="thin"/>
      <bottom>
        <color indexed="63"/>
      </bottom>
    </border>
    <border>
      <left style="thin"/>
      <right style="thin"/>
      <top>
        <color indexed="63"/>
      </top>
      <bottom style="thick"/>
    </border>
    <border>
      <left style="thin"/>
      <right style="thick"/>
      <top>
        <color indexed="63"/>
      </top>
      <bottom style="thick"/>
    </border>
    <border>
      <left style="thin"/>
      <right style="thin"/>
      <top style="thick"/>
      <bottom style="thin"/>
    </border>
    <border>
      <left style="thick"/>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ck"/>
      <bottom>
        <color indexed="63"/>
      </bottom>
    </border>
    <border>
      <left style="thick"/>
      <right style="thick"/>
      <top style="thin"/>
      <bottom>
        <color indexed="63"/>
      </bottom>
    </border>
    <border>
      <left style="thin"/>
      <right style="thick"/>
      <top style="thick"/>
      <bottom style="thin"/>
    </border>
    <border>
      <left style="thin"/>
      <right style="thick"/>
      <top>
        <color indexed="63"/>
      </top>
      <bottom style="thin"/>
    </border>
    <border>
      <left style="thin"/>
      <right style="thick"/>
      <top style="thin"/>
      <bottom style="thin"/>
    </border>
    <border>
      <left style="thin"/>
      <right style="thick"/>
      <top>
        <color indexed="63"/>
      </top>
      <bottom>
        <color indexed="63"/>
      </bottom>
    </border>
    <border>
      <left style="thin"/>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style="thin"/>
      <top style="thick"/>
      <bottom>
        <color indexed="63"/>
      </bottom>
    </border>
    <border>
      <left style="thin"/>
      <right style="thick"/>
      <top style="thick"/>
      <bottom>
        <color indexed="63"/>
      </bottom>
    </border>
    <border>
      <left style="thick"/>
      <right style="thin"/>
      <top>
        <color indexed="63"/>
      </top>
      <bottom style="thick"/>
    </border>
    <border>
      <left>
        <color indexed="63"/>
      </left>
      <right>
        <color indexed="63"/>
      </right>
      <top>
        <color indexed="63"/>
      </top>
      <bottom style="thin"/>
    </border>
    <border>
      <left style="thick"/>
      <right style="thin"/>
      <top>
        <color indexed="63"/>
      </top>
      <bottom style="thin"/>
    </border>
    <border>
      <left>
        <color indexed="63"/>
      </left>
      <right style="thin"/>
      <top style="thin"/>
      <bottom>
        <color indexed="63"/>
      </bottom>
    </border>
    <border>
      <left>
        <color indexed="63"/>
      </left>
      <right style="thin"/>
      <top>
        <color indexed="63"/>
      </top>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3">
    <xf numFmtId="0" fontId="0" fillId="0" borderId="0" xfId="0" applyAlignment="1">
      <alignment/>
    </xf>
    <xf numFmtId="0" fontId="0" fillId="0" borderId="0" xfId="0" applyAlignment="1" applyProtection="1">
      <alignment/>
      <protection hidden="1"/>
    </xf>
    <xf numFmtId="3" fontId="0" fillId="2" borderId="1" xfId="0" applyNumberFormat="1" applyFill="1" applyBorder="1" applyAlignment="1" applyProtection="1">
      <alignment/>
      <protection hidden="1"/>
    </xf>
    <xf numFmtId="0" fontId="0" fillId="2" borderId="0" xfId="0" applyFill="1" applyBorder="1" applyAlignment="1" applyProtection="1">
      <alignment/>
      <protection hidden="1"/>
    </xf>
    <xf numFmtId="0" fontId="0" fillId="2" borderId="2" xfId="0" applyFill="1" applyBorder="1" applyAlignment="1" applyProtection="1">
      <alignment/>
      <protection hidden="1"/>
    </xf>
    <xf numFmtId="0" fontId="1" fillId="3" borderId="3" xfId="0" applyFont="1" applyFill="1" applyBorder="1" applyAlignment="1" applyProtection="1">
      <alignment/>
      <protection hidden="1"/>
    </xf>
    <xf numFmtId="0" fontId="0" fillId="3" borderId="4" xfId="0" applyFill="1" applyBorder="1" applyAlignment="1" applyProtection="1">
      <alignment/>
      <protection hidden="1"/>
    </xf>
    <xf numFmtId="0" fontId="0" fillId="3" borderId="5" xfId="0" applyFill="1" applyBorder="1" applyAlignment="1" applyProtection="1">
      <alignment/>
      <protection hidden="1"/>
    </xf>
    <xf numFmtId="0" fontId="1" fillId="2" borderId="0" xfId="0" applyFont="1" applyFill="1" applyBorder="1" applyAlignment="1" applyProtection="1">
      <alignment/>
      <protection hidden="1"/>
    </xf>
    <xf numFmtId="3" fontId="0" fillId="2" borderId="6" xfId="0" applyNumberFormat="1" applyFill="1" applyBorder="1" applyAlignment="1" applyProtection="1">
      <alignment/>
      <protection hidden="1"/>
    </xf>
    <xf numFmtId="0" fontId="0" fillId="2" borderId="7" xfId="0" applyFill="1" applyBorder="1" applyAlignment="1" applyProtection="1">
      <alignment/>
      <protection hidden="1"/>
    </xf>
    <xf numFmtId="0" fontId="0" fillId="2" borderId="8" xfId="0" applyFill="1" applyBorder="1" applyAlignment="1" applyProtection="1">
      <alignment/>
      <protection hidden="1"/>
    </xf>
    <xf numFmtId="3" fontId="0" fillId="0" borderId="0" xfId="0" applyNumberFormat="1" applyAlignment="1" applyProtection="1">
      <alignment/>
      <protection hidden="1"/>
    </xf>
    <xf numFmtId="3" fontId="0" fillId="4" borderId="9" xfId="0" applyNumberFormat="1" applyFill="1" applyBorder="1" applyAlignment="1" applyProtection="1">
      <alignment/>
      <protection locked="0"/>
    </xf>
    <xf numFmtId="0" fontId="1" fillId="0" borderId="0" xfId="0" applyFont="1" applyAlignment="1" applyProtection="1">
      <alignment horizontal="center" wrapText="1"/>
      <protection hidden="1"/>
    </xf>
    <xf numFmtId="0" fontId="0" fillId="0" borderId="0" xfId="0" applyAlignment="1" applyProtection="1">
      <alignment horizontal="center"/>
      <protection hidden="1"/>
    </xf>
    <xf numFmtId="3" fontId="1" fillId="0" borderId="0" xfId="0" applyNumberFormat="1" applyFont="1" applyAlignment="1" applyProtection="1">
      <alignment horizontal="center" wrapText="1"/>
      <protection hidden="1"/>
    </xf>
    <xf numFmtId="3" fontId="0" fillId="0" borderId="0" xfId="0" applyNumberFormat="1" applyAlignment="1" applyProtection="1">
      <alignment horizontal="center"/>
      <protection hidden="1"/>
    </xf>
    <xf numFmtId="0" fontId="1" fillId="0" borderId="3" xfId="0" applyFont="1" applyBorder="1" applyAlignment="1" applyProtection="1">
      <alignment horizontal="center"/>
      <protection hidden="1"/>
    </xf>
    <xf numFmtId="3" fontId="1" fillId="0" borderId="10" xfId="0" applyNumberFormat="1" applyFont="1" applyBorder="1" applyAlignment="1" applyProtection="1">
      <alignment horizontal="center"/>
      <protection hidden="1"/>
    </xf>
    <xf numFmtId="0" fontId="0" fillId="0" borderId="1" xfId="0" applyBorder="1" applyAlignment="1" applyProtection="1">
      <alignment horizontal="center"/>
      <protection hidden="1"/>
    </xf>
    <xf numFmtId="3" fontId="0" fillId="0" borderId="11" xfId="0" applyNumberFormat="1" applyBorder="1" applyAlignment="1" applyProtection="1">
      <alignment horizontal="center"/>
      <protection hidden="1"/>
    </xf>
    <xf numFmtId="0" fontId="1" fillId="0" borderId="12" xfId="0" applyFont="1" applyBorder="1" applyAlignment="1" applyProtection="1">
      <alignment horizontal="center" wrapText="1"/>
      <protection hidden="1"/>
    </xf>
    <xf numFmtId="3" fontId="1" fillId="0" borderId="13" xfId="0" applyNumberFormat="1" applyFont="1" applyBorder="1" applyAlignment="1" applyProtection="1">
      <alignment horizontal="center" wrapText="1"/>
      <protection hidden="1"/>
    </xf>
    <xf numFmtId="164" fontId="0" fillId="0" borderId="11" xfId="0" applyNumberFormat="1" applyBorder="1" applyAlignment="1" applyProtection="1">
      <alignment horizontal="center"/>
      <protection hidden="1"/>
    </xf>
    <xf numFmtId="164" fontId="1" fillId="0" borderId="10" xfId="0" applyNumberFormat="1" applyFont="1" applyBorder="1" applyAlignment="1" applyProtection="1">
      <alignment horizontal="center"/>
      <protection hidden="1"/>
    </xf>
    <xf numFmtId="4" fontId="0" fillId="0" borderId="11" xfId="0" applyNumberFormat="1" applyBorder="1" applyAlignment="1" applyProtection="1">
      <alignment horizontal="center"/>
      <protection hidden="1"/>
    </xf>
    <xf numFmtId="0" fontId="0" fillId="5" borderId="14" xfId="0" applyNumberFormat="1" applyFill="1" applyBorder="1" applyAlignment="1" applyProtection="1">
      <alignment horizontal="center"/>
      <protection hidden="1"/>
    </xf>
    <xf numFmtId="3" fontId="0" fillId="6" borderId="9" xfId="0" applyNumberFormat="1" applyFill="1" applyBorder="1" applyAlignment="1" applyProtection="1">
      <alignment/>
      <protection hidden="1"/>
    </xf>
    <xf numFmtId="4" fontId="0" fillId="6" borderId="9" xfId="0" applyNumberFormat="1" applyFill="1" applyBorder="1" applyAlignment="1" applyProtection="1">
      <alignment/>
      <protection hidden="1"/>
    </xf>
    <xf numFmtId="3" fontId="0" fillId="7" borderId="9" xfId="0" applyNumberFormat="1" applyFill="1" applyBorder="1" applyAlignment="1" applyProtection="1">
      <alignment/>
      <protection hidden="1"/>
    </xf>
    <xf numFmtId="0" fontId="0" fillId="7" borderId="0" xfId="0" applyFill="1" applyBorder="1" applyAlignment="1" applyProtection="1">
      <alignment/>
      <protection hidden="1"/>
    </xf>
    <xf numFmtId="3" fontId="0" fillId="7" borderId="1" xfId="0" applyNumberFormat="1" applyFill="1" applyBorder="1" applyAlignment="1" applyProtection="1">
      <alignment/>
      <protection hidden="1"/>
    </xf>
    <xf numFmtId="0" fontId="0" fillId="7" borderId="2" xfId="0" applyFill="1" applyBorder="1" applyAlignment="1" applyProtection="1">
      <alignment/>
      <protection hidden="1"/>
    </xf>
    <xf numFmtId="3" fontId="0" fillId="7" borderId="6" xfId="0" applyNumberFormat="1" applyFill="1" applyBorder="1" applyAlignment="1" applyProtection="1">
      <alignment/>
      <protection hidden="1"/>
    </xf>
    <xf numFmtId="0" fontId="0" fillId="7" borderId="7" xfId="0" applyFill="1" applyBorder="1" applyAlignment="1" applyProtection="1">
      <alignment/>
      <protection hidden="1"/>
    </xf>
    <xf numFmtId="0" fontId="0" fillId="7" borderId="8" xfId="0" applyFill="1" applyBorder="1" applyAlignment="1" applyProtection="1">
      <alignment/>
      <protection hidden="1"/>
    </xf>
    <xf numFmtId="0" fontId="0" fillId="7" borderId="0" xfId="0" applyFill="1" applyAlignment="1" applyProtection="1">
      <alignment/>
      <protection hidden="1"/>
    </xf>
    <xf numFmtId="3" fontId="0" fillId="8" borderId="15" xfId="0" applyNumberFormat="1" applyFill="1" applyBorder="1" applyAlignment="1" applyProtection="1">
      <alignment/>
      <protection hidden="1"/>
    </xf>
    <xf numFmtId="0" fontId="0" fillId="8" borderId="16" xfId="0" applyFill="1" applyBorder="1" applyAlignment="1" applyProtection="1">
      <alignment/>
      <protection hidden="1"/>
    </xf>
    <xf numFmtId="0" fontId="0" fillId="8" borderId="17" xfId="0" applyFill="1" applyBorder="1" applyAlignment="1" applyProtection="1">
      <alignment/>
      <protection hidden="1"/>
    </xf>
    <xf numFmtId="0" fontId="0" fillId="8" borderId="0" xfId="0" applyFill="1" applyBorder="1" applyAlignment="1" applyProtection="1">
      <alignment/>
      <protection hidden="1"/>
    </xf>
    <xf numFmtId="0" fontId="0" fillId="8" borderId="2" xfId="0" applyFill="1" applyBorder="1" applyAlignment="1" applyProtection="1">
      <alignment/>
      <protection hidden="1"/>
    </xf>
    <xf numFmtId="3" fontId="0" fillId="8" borderId="1" xfId="0" applyNumberFormat="1" applyFill="1" applyBorder="1" applyAlignment="1" applyProtection="1">
      <alignment/>
      <protection hidden="1"/>
    </xf>
    <xf numFmtId="4" fontId="0" fillId="8" borderId="1" xfId="0" applyNumberFormat="1" applyFill="1" applyBorder="1" applyAlignment="1" applyProtection="1">
      <alignment/>
      <protection hidden="1"/>
    </xf>
    <xf numFmtId="0" fontId="0" fillId="8" borderId="7" xfId="0" applyFill="1" applyBorder="1" applyAlignment="1" applyProtection="1">
      <alignment/>
      <protection hidden="1"/>
    </xf>
    <xf numFmtId="0" fontId="0" fillId="8" borderId="8" xfId="0" applyFill="1" applyBorder="1" applyAlignment="1" applyProtection="1">
      <alignment/>
      <protection hidden="1"/>
    </xf>
    <xf numFmtId="21" fontId="0" fillId="4" borderId="9" xfId="0" applyNumberFormat="1" applyFill="1" applyBorder="1" applyAlignment="1" applyProtection="1">
      <alignment/>
      <protection locked="0"/>
    </xf>
    <xf numFmtId="4" fontId="0" fillId="8" borderId="6" xfId="0" applyNumberFormat="1" applyFill="1" applyBorder="1" applyAlignment="1" applyProtection="1">
      <alignment/>
      <protection hidden="1"/>
    </xf>
    <xf numFmtId="0" fontId="1" fillId="8" borderId="7" xfId="0" applyFont="1" applyFill="1" applyBorder="1" applyAlignment="1" applyProtection="1">
      <alignment/>
      <protection hidden="1"/>
    </xf>
    <xf numFmtId="46" fontId="0" fillId="4" borderId="9" xfId="0" applyNumberFormat="1" applyFill="1" applyBorder="1" applyAlignment="1" applyProtection="1">
      <alignment/>
      <protection locked="0"/>
    </xf>
    <xf numFmtId="0" fontId="0" fillId="7" borderId="15" xfId="0" applyFill="1" applyBorder="1" applyAlignment="1" applyProtection="1">
      <alignment vertical="top" wrapText="1"/>
      <protection hidden="1"/>
    </xf>
    <xf numFmtId="0" fontId="0" fillId="7" borderId="17" xfId="0" applyFill="1" applyBorder="1" applyAlignment="1" applyProtection="1">
      <alignment vertical="top" wrapText="1"/>
      <protection hidden="1"/>
    </xf>
    <xf numFmtId="0" fontId="0" fillId="0" borderId="0" xfId="0" applyAlignment="1" applyProtection="1">
      <alignment vertical="top" wrapText="1"/>
      <protection hidden="1"/>
    </xf>
    <xf numFmtId="0" fontId="1" fillId="7" borderId="0" xfId="0" applyFont="1" applyFill="1" applyBorder="1" applyAlignment="1" applyProtection="1">
      <alignment vertical="top" wrapText="1"/>
      <protection hidden="1"/>
    </xf>
    <xf numFmtId="0" fontId="1" fillId="0" borderId="0" xfId="0" applyFont="1" applyAlignment="1" applyProtection="1">
      <alignment vertical="top" wrapText="1"/>
      <protection hidden="1"/>
    </xf>
    <xf numFmtId="0" fontId="0" fillId="7" borderId="0" xfId="0" applyFill="1" applyBorder="1" applyAlignment="1" applyProtection="1">
      <alignment vertical="top" wrapText="1"/>
      <protection hidden="1"/>
    </xf>
    <xf numFmtId="0" fontId="0" fillId="7" borderId="18" xfId="0" applyFill="1" applyBorder="1" applyAlignment="1" applyProtection="1">
      <alignment vertical="top" wrapText="1"/>
      <protection hidden="1"/>
    </xf>
    <xf numFmtId="0" fontId="0" fillId="7" borderId="19" xfId="0" applyFill="1" applyBorder="1" applyAlignment="1" applyProtection="1">
      <alignment vertical="top" wrapText="1"/>
      <protection hidden="1"/>
    </xf>
    <xf numFmtId="0" fontId="0" fillId="7" borderId="20" xfId="0" applyFill="1" applyBorder="1" applyAlignment="1" applyProtection="1">
      <alignment vertical="top" wrapText="1"/>
      <protection hidden="1"/>
    </xf>
    <xf numFmtId="0" fontId="0" fillId="7" borderId="1" xfId="0" applyFill="1" applyBorder="1" applyAlignment="1" applyProtection="1">
      <alignment vertical="top" wrapText="1"/>
      <protection hidden="1"/>
    </xf>
    <xf numFmtId="0" fontId="0" fillId="7" borderId="2" xfId="0" applyFill="1" applyBorder="1" applyAlignment="1" applyProtection="1">
      <alignment vertical="top" wrapText="1"/>
      <protection hidden="1"/>
    </xf>
    <xf numFmtId="0" fontId="1" fillId="9" borderId="3" xfId="0" applyFont="1" applyFill="1" applyBorder="1" applyAlignment="1" applyProtection="1">
      <alignment vertical="top"/>
      <protection hidden="1"/>
    </xf>
    <xf numFmtId="0" fontId="0" fillId="9" borderId="4" xfId="0" applyFill="1" applyBorder="1" applyAlignment="1" applyProtection="1">
      <alignment vertical="top" wrapText="1"/>
      <protection hidden="1"/>
    </xf>
    <xf numFmtId="0" fontId="0" fillId="9" borderId="5" xfId="0" applyFill="1" applyBorder="1" applyAlignment="1" applyProtection="1">
      <alignment vertical="top" wrapText="1"/>
      <protection hidden="1"/>
    </xf>
    <xf numFmtId="0" fontId="1" fillId="4" borderId="12" xfId="0" applyFont="1" applyFill="1" applyBorder="1" applyAlignment="1" applyProtection="1">
      <alignment vertical="top"/>
      <protection hidden="1"/>
    </xf>
    <xf numFmtId="0" fontId="1" fillId="4" borderId="21" xfId="0" applyFont="1" applyFill="1" applyBorder="1" applyAlignment="1" applyProtection="1">
      <alignment vertical="top"/>
      <protection hidden="1"/>
    </xf>
    <xf numFmtId="0" fontId="1" fillId="4" borderId="22" xfId="0" applyFont="1" applyFill="1" applyBorder="1" applyAlignment="1" applyProtection="1">
      <alignment vertical="top"/>
      <protection hidden="1"/>
    </xf>
    <xf numFmtId="0" fontId="1" fillId="0" borderId="0" xfId="0" applyFont="1" applyAlignment="1" applyProtection="1">
      <alignment vertical="top"/>
      <protection hidden="1"/>
    </xf>
    <xf numFmtId="0" fontId="0" fillId="7" borderId="6" xfId="0" applyFill="1" applyBorder="1" applyAlignment="1" applyProtection="1">
      <alignment vertical="top" wrapText="1"/>
      <protection hidden="1"/>
    </xf>
    <xf numFmtId="0" fontId="0" fillId="7" borderId="7" xfId="0" applyFill="1" applyBorder="1" applyAlignment="1" applyProtection="1">
      <alignment vertical="top" wrapText="1"/>
      <protection hidden="1"/>
    </xf>
    <xf numFmtId="0" fontId="0" fillId="7" borderId="8" xfId="0" applyFill="1" applyBorder="1" applyAlignment="1" applyProtection="1">
      <alignment vertical="top" wrapText="1"/>
      <protection hidden="1"/>
    </xf>
    <xf numFmtId="0" fontId="1" fillId="10" borderId="23" xfId="0" applyFont="1" applyFill="1" applyBorder="1" applyAlignment="1" applyProtection="1">
      <alignment horizontal="center"/>
      <protection hidden="1"/>
    </xf>
    <xf numFmtId="0" fontId="1" fillId="10" borderId="14" xfId="0" applyFont="1" applyFill="1" applyBorder="1" applyAlignment="1" applyProtection="1">
      <alignment horizontal="center"/>
      <protection hidden="1"/>
    </xf>
    <xf numFmtId="0" fontId="0" fillId="0" borderId="0" xfId="0" applyBorder="1" applyAlignment="1" applyProtection="1">
      <alignment/>
      <protection hidden="1"/>
    </xf>
    <xf numFmtId="0" fontId="1" fillId="0" borderId="0" xfId="0" applyFont="1" applyAlignment="1" applyProtection="1">
      <alignment horizontal="center"/>
      <protection hidden="1"/>
    </xf>
    <xf numFmtId="0" fontId="1" fillId="4" borderId="23" xfId="0" applyFont="1" applyFill="1" applyBorder="1" applyAlignment="1" applyProtection="1">
      <alignment horizontal="center"/>
      <protection hidden="1"/>
    </xf>
    <xf numFmtId="0" fontId="1" fillId="4" borderId="14" xfId="0" applyFont="1" applyFill="1" applyBorder="1" applyAlignment="1" applyProtection="1">
      <alignment horizontal="center"/>
      <protection hidden="1"/>
    </xf>
    <xf numFmtId="0" fontId="1" fillId="4" borderId="24" xfId="0" applyFont="1" applyFill="1" applyBorder="1" applyAlignment="1" applyProtection="1">
      <alignment horizontal="center"/>
      <protection hidden="1"/>
    </xf>
    <xf numFmtId="0" fontId="1" fillId="4" borderId="15" xfId="0" applyFont="1" applyFill="1" applyBorder="1" applyAlignment="1" applyProtection="1">
      <alignment horizontal="center"/>
      <protection hidden="1"/>
    </xf>
    <xf numFmtId="0" fontId="1" fillId="0" borderId="25" xfId="0" applyFont="1" applyFill="1" applyBorder="1" applyAlignment="1" applyProtection="1">
      <alignment horizontal="center"/>
      <protection hidden="1"/>
    </xf>
    <xf numFmtId="0" fontId="1" fillId="4" borderId="26" xfId="0" applyFont="1" applyFill="1" applyBorder="1" applyAlignment="1" applyProtection="1">
      <alignment horizontal="center"/>
      <protection hidden="1"/>
    </xf>
    <xf numFmtId="0" fontId="1" fillId="4" borderId="27"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1" fillId="4" borderId="28" xfId="0" applyFont="1" applyFill="1" applyBorder="1" applyAlignment="1" applyProtection="1">
      <alignment horizontal="center"/>
      <protection hidden="1"/>
    </xf>
    <xf numFmtId="0" fontId="0" fillId="0" borderId="29" xfId="0" applyBorder="1" applyAlignment="1" applyProtection="1">
      <alignment horizontal="center" vertical="center"/>
      <protection hidden="1"/>
    </xf>
    <xf numFmtId="0" fontId="0" fillId="0" borderId="0" xfId="0" applyBorder="1" applyAlignment="1" applyProtection="1">
      <alignment vertical="center"/>
      <protection hidden="1"/>
    </xf>
    <xf numFmtId="0" fontId="0" fillId="0" borderId="9" xfId="0" applyBorder="1" applyAlignment="1" applyProtection="1">
      <alignment horizontal="center" vertical="center"/>
      <protection hidden="1"/>
    </xf>
    <xf numFmtId="0" fontId="0" fillId="0" borderId="7" xfId="0" applyBorder="1" applyAlignment="1" applyProtection="1">
      <alignment vertical="center"/>
      <protection hidden="1"/>
    </xf>
    <xf numFmtId="0" fontId="1" fillId="4" borderId="3" xfId="0" applyFont="1" applyFill="1" applyBorder="1" applyAlignment="1" applyProtection="1">
      <alignment horizontal="center"/>
      <protection hidden="1"/>
    </xf>
    <xf numFmtId="0" fontId="1" fillId="4" borderId="30" xfId="0" applyFont="1" applyFill="1" applyBorder="1" applyAlignment="1" applyProtection="1">
      <alignment horizontal="center"/>
      <protection hidden="1"/>
    </xf>
    <xf numFmtId="0" fontId="1" fillId="4" borderId="31" xfId="0" applyFont="1" applyFill="1" applyBorder="1" applyAlignment="1" applyProtection="1">
      <alignment horizontal="center"/>
      <protection hidden="1"/>
    </xf>
    <xf numFmtId="0" fontId="1" fillId="4" borderId="32"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0" fillId="7" borderId="33" xfId="0" applyFill="1" applyBorder="1" applyAlignment="1" applyProtection="1">
      <alignment/>
      <protection hidden="1"/>
    </xf>
    <xf numFmtId="0" fontId="1" fillId="7" borderId="0" xfId="0" applyFont="1" applyFill="1" applyBorder="1" applyAlignment="1" applyProtection="1">
      <alignment/>
      <protection hidden="1"/>
    </xf>
    <xf numFmtId="0" fontId="0" fillId="7" borderId="0" xfId="0" applyFill="1" applyBorder="1" applyAlignment="1">
      <alignment horizontal="right"/>
    </xf>
    <xf numFmtId="0" fontId="0" fillId="7" borderId="0" xfId="0" applyFill="1" applyBorder="1" applyAlignment="1" applyProtection="1">
      <alignment/>
      <protection locked="0"/>
    </xf>
    <xf numFmtId="0" fontId="0" fillId="7" borderId="0" xfId="0" applyFill="1" applyBorder="1" applyAlignment="1">
      <alignment/>
    </xf>
    <xf numFmtId="2" fontId="0" fillId="7" borderId="0" xfId="0" applyNumberFormat="1" applyFill="1" applyBorder="1" applyAlignment="1">
      <alignment horizontal="center"/>
    </xf>
    <xf numFmtId="0" fontId="0" fillId="10" borderId="0" xfId="0" applyFill="1" applyAlignment="1" applyProtection="1">
      <alignment/>
      <protection hidden="1"/>
    </xf>
    <xf numFmtId="0" fontId="0" fillId="10" borderId="33" xfId="0" applyFill="1" applyBorder="1" applyAlignment="1" applyProtection="1">
      <alignment/>
      <protection hidden="1"/>
    </xf>
    <xf numFmtId="0" fontId="0" fillId="10" borderId="0" xfId="0" applyFill="1" applyBorder="1" applyAlignment="1" applyProtection="1">
      <alignment/>
      <protection hidden="1"/>
    </xf>
    <xf numFmtId="0" fontId="1" fillId="7" borderId="0" xfId="0" applyFont="1" applyFill="1" applyAlignment="1" applyProtection="1">
      <alignment horizontal="center"/>
      <protection hidden="1"/>
    </xf>
    <xf numFmtId="0" fontId="0" fillId="7" borderId="0" xfId="0" applyFill="1" applyAlignment="1" applyProtection="1">
      <alignment horizontal="center"/>
      <protection hidden="1"/>
    </xf>
    <xf numFmtId="3" fontId="0" fillId="0" borderId="0" xfId="0" applyNumberFormat="1" applyFill="1" applyAlignment="1" applyProtection="1">
      <alignment/>
      <protection hidden="1"/>
    </xf>
    <xf numFmtId="0" fontId="0" fillId="0" borderId="0" xfId="0" applyFill="1" applyAlignment="1" applyProtection="1">
      <alignment/>
      <protection hidden="1"/>
    </xf>
    <xf numFmtId="0" fontId="0" fillId="7" borderId="34" xfId="0" applyFill="1" applyBorder="1" applyAlignment="1" applyProtection="1">
      <alignment/>
      <protection hidden="1"/>
    </xf>
    <xf numFmtId="0" fontId="2" fillId="9" borderId="12" xfId="0" applyFont="1" applyFill="1" applyBorder="1" applyAlignment="1" applyProtection="1">
      <alignment horizontal="center"/>
      <protection hidden="1"/>
    </xf>
    <xf numFmtId="0" fontId="2" fillId="9" borderId="21" xfId="0" applyFont="1" applyFill="1" applyBorder="1" applyAlignment="1" applyProtection="1">
      <alignment horizontal="center"/>
      <protection hidden="1"/>
    </xf>
    <xf numFmtId="0" fontId="2" fillId="9" borderId="16" xfId="0" applyFont="1" applyFill="1" applyBorder="1" applyAlignment="1" applyProtection="1">
      <alignment horizontal="center"/>
      <protection hidden="1"/>
    </xf>
    <xf numFmtId="0" fontId="2" fillId="9" borderId="17" xfId="0" applyFont="1" applyFill="1" applyBorder="1" applyAlignment="1" applyProtection="1">
      <alignment horizontal="center"/>
      <protection hidden="1"/>
    </xf>
    <xf numFmtId="3" fontId="1" fillId="3" borderId="3" xfId="0" applyNumberFormat="1" applyFont="1" applyFill="1" applyBorder="1" applyAlignment="1" applyProtection="1">
      <alignment horizontal="center"/>
      <protection hidden="1"/>
    </xf>
    <xf numFmtId="3" fontId="1" fillId="3" borderId="4" xfId="0" applyNumberFormat="1" applyFont="1" applyFill="1" applyBorder="1" applyAlignment="1" applyProtection="1">
      <alignment horizontal="center"/>
      <protection hidden="1"/>
    </xf>
    <xf numFmtId="3" fontId="1" fillId="3" borderId="5" xfId="0" applyNumberFormat="1" applyFont="1" applyFill="1" applyBorder="1" applyAlignment="1" applyProtection="1">
      <alignment horizontal="center"/>
      <protection hidden="1"/>
    </xf>
    <xf numFmtId="0" fontId="1" fillId="8" borderId="29" xfId="0" applyFont="1" applyFill="1" applyBorder="1" applyAlignment="1" applyProtection="1">
      <alignment horizontal="left" vertical="top" wrapText="1"/>
      <protection hidden="1"/>
    </xf>
    <xf numFmtId="0" fontId="0" fillId="8" borderId="29" xfId="0" applyFill="1" applyBorder="1" applyAlignment="1" applyProtection="1">
      <alignment horizontal="left" vertical="top" wrapText="1"/>
      <protection hidden="1"/>
    </xf>
    <xf numFmtId="0" fontId="0" fillId="8" borderId="35" xfId="0" applyFill="1" applyBorder="1" applyAlignment="1" applyProtection="1">
      <alignment horizontal="left" vertical="top" wrapText="1"/>
      <protection hidden="1"/>
    </xf>
    <xf numFmtId="0" fontId="3" fillId="5" borderId="12" xfId="0" applyFont="1" applyFill="1" applyBorder="1" applyAlignment="1" applyProtection="1">
      <alignment horizontal="center" vertical="top" wrapText="1"/>
      <protection hidden="1"/>
    </xf>
    <xf numFmtId="0" fontId="3" fillId="5" borderId="21" xfId="0" applyFont="1" applyFill="1" applyBorder="1" applyAlignment="1" applyProtection="1">
      <alignment horizontal="center" vertical="top" wrapText="1"/>
      <protection hidden="1"/>
    </xf>
    <xf numFmtId="0" fontId="3" fillId="5" borderId="22" xfId="0" applyFont="1" applyFill="1" applyBorder="1" applyAlignment="1" applyProtection="1">
      <alignment horizontal="center" vertical="top" wrapText="1"/>
      <protection hidden="1"/>
    </xf>
    <xf numFmtId="0" fontId="1" fillId="4" borderId="9" xfId="0" applyFont="1" applyFill="1" applyBorder="1" applyAlignment="1" applyProtection="1">
      <alignment vertical="top" wrapText="1"/>
      <protection hidden="1"/>
    </xf>
    <xf numFmtId="0" fontId="1" fillId="4" borderId="32" xfId="0" applyFont="1" applyFill="1" applyBorder="1" applyAlignment="1" applyProtection="1">
      <alignment vertical="top" wrapText="1"/>
      <protection hidden="1"/>
    </xf>
    <xf numFmtId="0" fontId="1" fillId="4" borderId="23" xfId="0" applyFont="1" applyFill="1" applyBorder="1" applyAlignment="1" applyProtection="1">
      <alignment vertical="top" wrapText="1"/>
      <protection hidden="1"/>
    </xf>
    <xf numFmtId="0" fontId="1" fillId="11" borderId="32" xfId="0" applyFont="1" applyFill="1" applyBorder="1" applyAlignment="1" applyProtection="1">
      <alignment horizontal="center" vertical="top" wrapText="1"/>
      <protection hidden="1"/>
    </xf>
    <xf numFmtId="0" fontId="1" fillId="10" borderId="32" xfId="0" applyFont="1" applyFill="1" applyBorder="1" applyAlignment="1" applyProtection="1">
      <alignment horizontal="center" vertical="top" wrapText="1"/>
      <protection hidden="1"/>
    </xf>
    <xf numFmtId="0" fontId="1" fillId="12" borderId="32" xfId="0" applyFont="1" applyFill="1" applyBorder="1" applyAlignment="1" applyProtection="1">
      <alignment horizontal="center" vertical="top" wrapText="1"/>
      <protection hidden="1"/>
    </xf>
    <xf numFmtId="0" fontId="1" fillId="12" borderId="36" xfId="0" applyFont="1" applyFill="1" applyBorder="1" applyAlignment="1" applyProtection="1">
      <alignment horizontal="center" vertical="top" wrapText="1"/>
      <protection hidden="1"/>
    </xf>
    <xf numFmtId="0" fontId="4" fillId="11" borderId="9" xfId="0" applyFont="1" applyFill="1" applyBorder="1" applyAlignment="1" applyProtection="1">
      <alignment horizontal="center" vertical="center" wrapText="1"/>
      <protection hidden="1"/>
    </xf>
    <xf numFmtId="0" fontId="4" fillId="11" borderId="23" xfId="0" applyFont="1" applyFill="1" applyBorder="1" applyAlignment="1" applyProtection="1">
      <alignment horizontal="center" vertical="center" wrapText="1"/>
      <protection hidden="1"/>
    </xf>
    <xf numFmtId="0" fontId="4" fillId="12" borderId="9" xfId="0" applyFont="1" applyFill="1" applyBorder="1" applyAlignment="1" applyProtection="1">
      <alignment horizontal="center" vertical="center" wrapText="1"/>
      <protection hidden="1"/>
    </xf>
    <xf numFmtId="0" fontId="4" fillId="12" borderId="37" xfId="0" applyFont="1" applyFill="1" applyBorder="1" applyAlignment="1" applyProtection="1">
      <alignment horizontal="center" vertical="center" wrapText="1"/>
      <protection hidden="1"/>
    </xf>
    <xf numFmtId="0" fontId="4" fillId="12" borderId="23" xfId="0" applyFont="1" applyFill="1" applyBorder="1" applyAlignment="1" applyProtection="1">
      <alignment horizontal="center" vertical="center" wrapText="1"/>
      <protection hidden="1"/>
    </xf>
    <xf numFmtId="0" fontId="4" fillId="12" borderId="14" xfId="0" applyFont="1" applyFill="1" applyBorder="1" applyAlignment="1" applyProtection="1">
      <alignment horizontal="center" vertical="center" wrapText="1"/>
      <protection hidden="1"/>
    </xf>
    <xf numFmtId="0" fontId="1" fillId="4" borderId="1" xfId="0" applyFont="1" applyFill="1" applyBorder="1" applyAlignment="1" applyProtection="1">
      <alignment horizontal="left" vertical="top" wrapText="1"/>
      <protection hidden="1"/>
    </xf>
    <xf numFmtId="0" fontId="1" fillId="4" borderId="0" xfId="0" applyFont="1" applyFill="1" applyBorder="1" applyAlignment="1" applyProtection="1">
      <alignment horizontal="left" vertical="top" wrapText="1"/>
      <protection hidden="1"/>
    </xf>
    <xf numFmtId="0" fontId="1" fillId="4" borderId="2" xfId="0" applyFont="1" applyFill="1" applyBorder="1" applyAlignment="1" applyProtection="1">
      <alignment horizontal="left" vertical="top" wrapText="1"/>
      <protection hidden="1"/>
    </xf>
    <xf numFmtId="0" fontId="1" fillId="4" borderId="6" xfId="0" applyFont="1" applyFill="1" applyBorder="1" applyAlignment="1" applyProtection="1">
      <alignment horizontal="left" vertical="top" wrapText="1"/>
      <protection hidden="1"/>
    </xf>
    <xf numFmtId="0" fontId="1" fillId="4" borderId="7" xfId="0" applyFont="1" applyFill="1" applyBorder="1" applyAlignment="1" applyProtection="1">
      <alignment horizontal="left" vertical="top" wrapText="1"/>
      <protection hidden="1"/>
    </xf>
    <xf numFmtId="0" fontId="1" fillId="4" borderId="8" xfId="0" applyFont="1" applyFill="1" applyBorder="1" applyAlignment="1" applyProtection="1">
      <alignment horizontal="left" vertical="top" wrapText="1"/>
      <protection hidden="1"/>
    </xf>
    <xf numFmtId="0" fontId="0" fillId="7" borderId="19" xfId="0" applyFill="1" applyBorder="1" applyAlignment="1" applyProtection="1">
      <alignment horizontal="center" vertical="top" wrapText="1"/>
      <protection hidden="1"/>
    </xf>
    <xf numFmtId="0" fontId="4" fillId="10" borderId="9" xfId="0" applyFont="1" applyFill="1" applyBorder="1" applyAlignment="1" applyProtection="1">
      <alignment horizontal="center" vertical="center" wrapText="1"/>
      <protection hidden="1"/>
    </xf>
    <xf numFmtId="0" fontId="4" fillId="10" borderId="23" xfId="0" applyFont="1" applyFill="1" applyBorder="1" applyAlignment="1" applyProtection="1">
      <alignment horizontal="center" vertical="center" wrapText="1"/>
      <protection hidden="1"/>
    </xf>
    <xf numFmtId="0" fontId="0" fillId="7" borderId="0" xfId="0" applyFill="1" applyBorder="1" applyAlignment="1" applyProtection="1">
      <alignment horizontal="left" vertical="top" wrapText="1"/>
      <protection hidden="1"/>
    </xf>
    <xf numFmtId="0" fontId="0" fillId="7" borderId="2" xfId="0" applyFill="1" applyBorder="1" applyAlignment="1" applyProtection="1">
      <alignment horizontal="left" vertical="top" wrapText="1"/>
      <protection hidden="1"/>
    </xf>
    <xf numFmtId="0" fontId="5" fillId="0" borderId="15" xfId="0" applyFont="1" applyBorder="1" applyAlignment="1" applyProtection="1">
      <alignment horizontal="left" vertical="top" wrapText="1"/>
      <protection hidden="1"/>
    </xf>
    <xf numFmtId="0" fontId="5" fillId="0" borderId="17" xfId="0" applyFont="1" applyBorder="1" applyAlignment="1" applyProtection="1">
      <alignment horizontal="left" vertical="top"/>
      <protection hidden="1"/>
    </xf>
    <xf numFmtId="0" fontId="5" fillId="0" borderId="6" xfId="0" applyFont="1" applyBorder="1" applyAlignment="1" applyProtection="1">
      <alignment horizontal="left" vertical="top"/>
      <protection hidden="1"/>
    </xf>
    <xf numFmtId="0" fontId="5" fillId="0" borderId="8" xfId="0" applyFont="1" applyBorder="1" applyAlignment="1" applyProtection="1">
      <alignment horizontal="left" vertical="top"/>
      <protection hidden="1"/>
    </xf>
    <xf numFmtId="0" fontId="5" fillId="0" borderId="15" xfId="0" applyFont="1" applyBorder="1" applyAlignment="1" applyProtection="1">
      <alignment vertical="top" wrapText="1"/>
      <protection hidden="1"/>
    </xf>
    <xf numFmtId="0" fontId="0" fillId="0" borderId="16" xfId="0" applyFont="1" applyBorder="1" applyAlignment="1" applyProtection="1">
      <alignment vertical="top"/>
      <protection hidden="1"/>
    </xf>
    <xf numFmtId="0" fontId="0" fillId="0" borderId="17" xfId="0" applyFont="1" applyBorder="1" applyAlignment="1" applyProtection="1">
      <alignment vertical="top"/>
      <protection hidden="1"/>
    </xf>
    <xf numFmtId="0" fontId="0" fillId="0" borderId="6" xfId="0" applyFont="1" applyBorder="1" applyAlignment="1" applyProtection="1">
      <alignment vertical="top"/>
      <protection hidden="1"/>
    </xf>
    <xf numFmtId="0" fontId="0" fillId="0" borderId="7" xfId="0" applyFont="1" applyBorder="1" applyAlignment="1" applyProtection="1">
      <alignment vertical="top"/>
      <protection hidden="1"/>
    </xf>
    <xf numFmtId="0" fontId="0" fillId="0" borderId="8" xfId="0" applyFont="1" applyBorder="1" applyAlignment="1" applyProtection="1">
      <alignment vertical="top"/>
      <protection hidden="1"/>
    </xf>
    <xf numFmtId="0" fontId="1" fillId="0" borderId="0" xfId="0" applyFont="1" applyAlignment="1" applyProtection="1">
      <alignment horizontal="center" vertical="center" wrapText="1"/>
      <protection hidden="1"/>
    </xf>
    <xf numFmtId="0" fontId="0" fillId="5" borderId="26" xfId="0" applyFont="1" applyFill="1" applyBorder="1" applyAlignment="1" applyProtection="1">
      <alignment horizontal="center" vertical="center" wrapText="1"/>
      <protection hidden="1"/>
    </xf>
    <xf numFmtId="0" fontId="0" fillId="5" borderId="38" xfId="0" applyFont="1" applyFill="1" applyBorder="1" applyAlignment="1" applyProtection="1">
      <alignment horizontal="center" vertical="center" wrapText="1"/>
      <protection hidden="1"/>
    </xf>
    <xf numFmtId="0" fontId="0" fillId="5" borderId="28" xfId="0" applyFont="1" applyFill="1" applyBorder="1" applyAlignment="1" applyProtection="1">
      <alignment horizontal="center" vertical="center" wrapText="1"/>
      <protection hidden="1"/>
    </xf>
    <xf numFmtId="0" fontId="1" fillId="7" borderId="0" xfId="0" applyFont="1" applyFill="1" applyAlignment="1" applyProtection="1">
      <alignment/>
      <protection hidden="1"/>
    </xf>
    <xf numFmtId="0" fontId="9" fillId="13" borderId="39" xfId="0" applyFont="1" applyFill="1" applyBorder="1" applyAlignment="1" applyProtection="1">
      <alignment horizontal="center" wrapText="1"/>
      <protection hidden="1"/>
    </xf>
    <xf numFmtId="0" fontId="9" fillId="13" borderId="40" xfId="0" applyFont="1" applyFill="1" applyBorder="1" applyAlignment="1" applyProtection="1">
      <alignment horizontal="center" wrapText="1"/>
      <protection hidden="1"/>
    </xf>
    <xf numFmtId="0" fontId="9" fillId="13" borderId="41" xfId="0" applyFont="1" applyFill="1" applyBorder="1" applyAlignment="1" applyProtection="1">
      <alignment horizontal="center" wrapText="1"/>
      <protection hidden="1"/>
    </xf>
    <xf numFmtId="0" fontId="0" fillId="4" borderId="32" xfId="0" applyFill="1" applyBorder="1" applyAlignment="1" applyProtection="1">
      <alignment wrapText="1"/>
      <protection hidden="1"/>
    </xf>
    <xf numFmtId="0" fontId="0" fillId="8" borderId="32" xfId="0" applyFill="1" applyBorder="1" applyAlignment="1" applyProtection="1">
      <alignment wrapText="1"/>
      <protection hidden="1"/>
    </xf>
    <xf numFmtId="0" fontId="0" fillId="2" borderId="32" xfId="0" applyFill="1" applyBorder="1" applyAlignment="1" applyProtection="1">
      <alignment wrapText="1"/>
      <protection hidden="1"/>
    </xf>
    <xf numFmtId="0" fontId="0" fillId="7" borderId="32" xfId="0" applyFill="1" applyBorder="1" applyAlignment="1" applyProtection="1">
      <alignment wrapText="1"/>
      <protection hidden="1"/>
    </xf>
    <xf numFmtId="0" fontId="0" fillId="4" borderId="36" xfId="0" applyFill="1" applyBorder="1" applyAlignment="1" applyProtection="1">
      <alignment wrapText="1"/>
      <protection hidden="1"/>
    </xf>
    <xf numFmtId="0" fontId="0" fillId="4" borderId="9" xfId="0" applyFill="1" applyBorder="1" applyAlignment="1" applyProtection="1">
      <alignment wrapText="1"/>
      <protection hidden="1"/>
    </xf>
    <xf numFmtId="0" fontId="0" fillId="8" borderId="9" xfId="0" applyFill="1" applyBorder="1" applyAlignment="1" applyProtection="1">
      <alignment wrapText="1"/>
      <protection hidden="1"/>
    </xf>
    <xf numFmtId="0" fontId="0" fillId="2" borderId="9" xfId="0" applyFill="1" applyBorder="1" applyAlignment="1" applyProtection="1">
      <alignment wrapText="1"/>
      <protection hidden="1"/>
    </xf>
    <xf numFmtId="0" fontId="0" fillId="7" borderId="9" xfId="0" applyFill="1" applyBorder="1" applyAlignment="1" applyProtection="1">
      <alignment wrapText="1"/>
      <protection hidden="1"/>
    </xf>
    <xf numFmtId="0" fontId="0" fillId="4" borderId="37" xfId="0" applyFill="1" applyBorder="1" applyAlignment="1" applyProtection="1">
      <alignment wrapText="1"/>
      <protection hidden="1"/>
    </xf>
    <xf numFmtId="0" fontId="0" fillId="4" borderId="23" xfId="0" applyFill="1" applyBorder="1" applyAlignment="1" applyProtection="1">
      <alignment wrapText="1"/>
      <protection hidden="1"/>
    </xf>
    <xf numFmtId="0" fontId="0" fillId="8" borderId="23" xfId="0" applyFill="1" applyBorder="1" applyAlignment="1" applyProtection="1">
      <alignment wrapText="1"/>
      <protection hidden="1"/>
    </xf>
    <xf numFmtId="0" fontId="0" fillId="2" borderId="23" xfId="0" applyFill="1" applyBorder="1" applyAlignment="1" applyProtection="1">
      <alignment wrapText="1"/>
      <protection hidden="1"/>
    </xf>
    <xf numFmtId="0" fontId="0" fillId="7" borderId="23" xfId="0" applyFill="1" applyBorder="1" applyAlignment="1" applyProtection="1">
      <alignment wrapText="1"/>
      <protection hidden="1"/>
    </xf>
    <xf numFmtId="0" fontId="0" fillId="4" borderId="14" xfId="0" applyFill="1" applyBorder="1" applyAlignment="1" applyProtection="1">
      <alignment wrapText="1"/>
      <protection hidden="1"/>
    </xf>
    <xf numFmtId="0" fontId="11" fillId="4" borderId="12" xfId="0" applyFont="1" applyFill="1" applyBorder="1" applyAlignment="1" applyProtection="1">
      <alignment horizontal="center"/>
      <protection hidden="1"/>
    </xf>
    <xf numFmtId="0" fontId="11" fillId="4" borderId="21" xfId="0" applyFont="1" applyFill="1" applyBorder="1" applyAlignment="1" applyProtection="1">
      <alignment horizontal="center"/>
      <protection hidden="1"/>
    </xf>
    <xf numFmtId="0" fontId="11" fillId="4" borderId="22" xfId="0" applyFont="1" applyFill="1" applyBorder="1" applyAlignment="1" applyProtection="1">
      <alignment horizontal="center"/>
      <protection hidden="1"/>
    </xf>
    <xf numFmtId="0" fontId="0" fillId="14" borderId="3" xfId="0" applyFill="1" applyBorder="1" applyAlignment="1" applyProtection="1">
      <alignment horizontal="center"/>
      <protection hidden="1"/>
    </xf>
    <xf numFmtId="0" fontId="0" fillId="14" borderId="10" xfId="0" applyFill="1" applyBorder="1" applyAlignment="1" applyProtection="1">
      <alignment horizontal="center"/>
      <protection hidden="1"/>
    </xf>
    <xf numFmtId="0" fontId="0" fillId="0" borderId="0" xfId="0" applyAlignment="1" applyProtection="1">
      <alignment horizontal="center"/>
      <protection hidden="1"/>
    </xf>
    <xf numFmtId="0" fontId="9" fillId="5" borderId="15" xfId="0" applyFont="1" applyFill="1" applyBorder="1" applyAlignment="1" applyProtection="1">
      <alignment horizontal="center" vertical="center" wrapText="1"/>
      <protection hidden="1"/>
    </xf>
    <xf numFmtId="0" fontId="9" fillId="5" borderId="17" xfId="0" applyFont="1" applyFill="1" applyBorder="1" applyAlignment="1" applyProtection="1">
      <alignment horizontal="center" vertical="center" wrapText="1"/>
      <protection hidden="1"/>
    </xf>
    <xf numFmtId="0" fontId="9" fillId="5" borderId="1" xfId="0" applyFont="1" applyFill="1" applyBorder="1" applyAlignment="1" applyProtection="1">
      <alignment horizontal="center" vertical="center" wrapText="1"/>
      <protection hidden="1"/>
    </xf>
    <xf numFmtId="0" fontId="9" fillId="5" borderId="2" xfId="0" applyFont="1" applyFill="1" applyBorder="1" applyAlignment="1" applyProtection="1">
      <alignment horizontal="center" vertical="center" wrapText="1"/>
      <protection hidden="1"/>
    </xf>
    <xf numFmtId="0" fontId="0" fillId="0" borderId="0" xfId="0" applyFill="1" applyBorder="1" applyAlignment="1" applyProtection="1">
      <alignment/>
      <protection hidden="1"/>
    </xf>
    <xf numFmtId="0" fontId="9" fillId="5" borderId="6" xfId="0" applyFont="1" applyFill="1" applyBorder="1" applyAlignment="1" applyProtection="1">
      <alignment horizontal="center" vertical="center" wrapText="1"/>
      <protection hidden="1"/>
    </xf>
    <xf numFmtId="0" fontId="9" fillId="5" borderId="8" xfId="0" applyFont="1" applyFill="1" applyBorder="1" applyAlignment="1" applyProtection="1">
      <alignment horizontal="center" vertical="center" wrapText="1"/>
      <protection hidden="1"/>
    </xf>
    <xf numFmtId="0" fontId="0" fillId="0" borderId="42" xfId="0" applyBorder="1" applyAlignment="1" applyProtection="1">
      <alignment/>
      <protection hidden="1"/>
    </xf>
    <xf numFmtId="0" fontId="0" fillId="0" borderId="43" xfId="0" applyBorder="1" applyAlignment="1" applyProtection="1">
      <alignment/>
      <protection hidden="1"/>
    </xf>
    <xf numFmtId="0" fontId="0" fillId="0" borderId="31" xfId="0" applyBorder="1" applyAlignment="1" applyProtection="1">
      <alignment vertical="top" wrapText="1"/>
      <protection hidden="1"/>
    </xf>
    <xf numFmtId="0" fontId="0" fillId="0" borderId="31" xfId="0" applyBorder="1" applyAlignment="1" applyProtection="1">
      <alignment vertical="top"/>
      <protection hidden="1"/>
    </xf>
    <xf numFmtId="0" fontId="0" fillId="0" borderId="38" xfId="0" applyBorder="1" applyAlignment="1" applyProtection="1">
      <alignment vertical="top" wrapText="1"/>
      <protection hidden="1"/>
    </xf>
    <xf numFmtId="0" fontId="0" fillId="0" borderId="38" xfId="0" applyBorder="1" applyAlignment="1" applyProtection="1">
      <alignment vertical="top"/>
      <protection hidden="1"/>
    </xf>
    <xf numFmtId="0" fontId="0" fillId="0" borderId="27" xfId="0" applyBorder="1" applyAlignment="1" applyProtection="1">
      <alignment/>
      <protection hidden="1"/>
    </xf>
    <xf numFmtId="0" fontId="0" fillId="0" borderId="28" xfId="0" applyBorder="1" applyAlignment="1" applyProtection="1">
      <alignment/>
      <protection hidden="1"/>
    </xf>
    <xf numFmtId="0" fontId="1" fillId="0" borderId="42" xfId="0" applyFont="1" applyBorder="1" applyAlignment="1" applyProtection="1">
      <alignment horizontal="center"/>
      <protection hidden="1"/>
    </xf>
    <xf numFmtId="0" fontId="0" fillId="0" borderId="25" xfId="0" applyBorder="1" applyAlignment="1" applyProtection="1">
      <alignment/>
      <protection hidden="1"/>
    </xf>
    <xf numFmtId="0" fontId="0" fillId="0" borderId="7" xfId="0" applyBorder="1" applyAlignment="1" applyProtection="1">
      <alignment/>
      <protection hidden="1"/>
    </xf>
    <xf numFmtId="0" fontId="0" fillId="0" borderId="44" xfId="0" applyBorder="1" applyAlignment="1" applyProtection="1">
      <alignment/>
      <protection hidden="1"/>
    </xf>
    <xf numFmtId="0" fontId="0" fillId="0" borderId="45" xfId="0" applyBorder="1" applyAlignment="1" applyProtection="1">
      <alignment/>
      <protection hidden="1"/>
    </xf>
    <xf numFmtId="0" fontId="0" fillId="0" borderId="46" xfId="0" applyBorder="1" applyAlignment="1" applyProtection="1">
      <alignment/>
      <protection hidden="1"/>
    </xf>
    <xf numFmtId="0" fontId="0" fillId="0" borderId="0" xfId="0" applyBorder="1" applyAlignment="1" applyProtection="1">
      <alignment horizontal="center"/>
      <protection hidden="1"/>
    </xf>
    <xf numFmtId="0" fontId="0" fillId="0" borderId="35" xfId="0" applyBorder="1" applyAlignment="1" applyProtection="1">
      <alignment horizontal="center" vertical="center"/>
      <protection hidden="1"/>
    </xf>
    <xf numFmtId="0" fontId="0" fillId="0" borderId="9" xfId="0" applyBorder="1" applyAlignment="1" applyProtection="1">
      <alignment vertical="center"/>
      <protection hidden="1"/>
    </xf>
    <xf numFmtId="0" fontId="0" fillId="0" borderId="37" xfId="0" applyBorder="1" applyAlignment="1" applyProtection="1">
      <alignment horizontal="center" vertical="center"/>
      <protection hidden="1"/>
    </xf>
    <xf numFmtId="0" fontId="1" fillId="0" borderId="15" xfId="0" applyFont="1" applyBorder="1" applyAlignment="1" applyProtection="1">
      <alignment horizontal="left" vertical="top" wrapText="1"/>
      <protection hidden="1"/>
    </xf>
    <xf numFmtId="0" fontId="1" fillId="0" borderId="47" xfId="0" applyFont="1" applyBorder="1" applyAlignment="1" applyProtection="1">
      <alignment horizontal="left" vertical="top" wrapText="1"/>
      <protection hidden="1"/>
    </xf>
    <xf numFmtId="0" fontId="1" fillId="0" borderId="6" xfId="0" applyFont="1" applyBorder="1" applyAlignment="1" applyProtection="1">
      <alignment horizontal="left" vertical="top" wrapText="1"/>
      <protection hidden="1"/>
    </xf>
    <xf numFmtId="0" fontId="1" fillId="0" borderId="48" xfId="0" applyFont="1" applyBorder="1" applyAlignment="1" applyProtection="1">
      <alignment horizontal="left" vertical="top" wrapText="1"/>
      <protection hidden="1"/>
    </xf>
  </cellXfs>
  <cellStyles count="6">
    <cellStyle name="Normal" xfId="0"/>
    <cellStyle name="Comma" xfId="15"/>
    <cellStyle name="Comma [0]" xfId="16"/>
    <cellStyle name="Currency" xfId="17"/>
    <cellStyle name="Currency [0]" xfId="18"/>
    <cellStyle name="Percent" xfId="19"/>
  </cellStyles>
  <dxfs count="4">
    <dxf>
      <fill>
        <patternFill>
          <bgColor rgb="FFFFFF99"/>
        </patternFill>
      </fill>
      <border>
        <left style="thin">
          <color rgb="FF000000"/>
        </left>
        <right style="thin">
          <color rgb="FF000000"/>
        </right>
        <top style="thin"/>
        <bottom style="thin">
          <color rgb="FF000000"/>
        </bottom>
      </border>
    </dxf>
    <dxf>
      <fill>
        <patternFill>
          <bgColor rgb="FFFFCC99"/>
        </patternFill>
      </fill>
      <border/>
    </dxf>
    <dxf>
      <fill>
        <patternFill>
          <bgColor rgb="FFFFFFCC"/>
        </patternFill>
      </fill>
      <border>
        <left style="thin">
          <color rgb="FF000000"/>
        </left>
        <right style="thin">
          <color rgb="FF000000"/>
        </right>
        <top style="thin"/>
        <bottom style="thin">
          <color rgb="FF000000"/>
        </bottom>
      </border>
    </dxf>
    <dxf>
      <fill>
        <patternFill>
          <bgColor rgb="FFCCFFFF"/>
        </patternFill>
      </fill>
      <border>
        <left style="thin">
          <color rgb="FF000000"/>
        </left>
        <right style="thin">
          <color rgb="FF000000"/>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428625</xdr:colOff>
      <xdr:row>22</xdr:row>
      <xdr:rowOff>76200</xdr:rowOff>
    </xdr:from>
    <xdr:to>
      <xdr:col>8</xdr:col>
      <xdr:colOff>485775</xdr:colOff>
      <xdr:row>25</xdr:row>
      <xdr:rowOff>19050</xdr:rowOff>
    </xdr:to>
    <xdr:sp>
      <xdr:nvSpPr>
        <xdr:cNvPr id="1" name="TextBox 15"/>
        <xdr:cNvSpPr txBox="1">
          <a:spLocks noChangeArrowheads="1"/>
        </xdr:cNvSpPr>
      </xdr:nvSpPr>
      <xdr:spPr>
        <a:xfrm>
          <a:off x="4105275" y="3771900"/>
          <a:ext cx="1885950" cy="428625"/>
        </a:xfrm>
        <a:prstGeom prst="rect">
          <a:avLst/>
        </a:prstGeom>
        <a:solidFill>
          <a:srgbClr val="FFFFCC"/>
        </a:solidFill>
        <a:ln w="9525" cmpd="sng">
          <a:solidFill>
            <a:srgbClr val="000000"/>
          </a:solidFill>
          <a:headEnd type="none"/>
          <a:tailEnd type="none"/>
        </a:ln>
      </xdr:spPr>
      <xdr:txBody>
        <a:bodyPr vertOverflow="clip" wrap="square" lIns="91440" tIns="45720" rIns="91440" bIns="45720"/>
        <a:p>
          <a:pPr algn="ctr">
            <a:defRPr/>
          </a:pPr>
          <a:r>
            <a:rPr lang="en-US" cap="none" sz="1000" b="0" i="0" u="none" baseline="0">
              <a:latin typeface="Arial"/>
              <a:ea typeface="Arial"/>
              <a:cs typeface="Arial"/>
            </a:rPr>
            <a:t>Copyright 2005 - 2006
Robert W. Dallmann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6</xdr:row>
      <xdr:rowOff>0</xdr:rowOff>
    </xdr:from>
    <xdr:to>
      <xdr:col>9</xdr:col>
      <xdr:colOff>342900</xdr:colOff>
      <xdr:row>16</xdr:row>
      <xdr:rowOff>104775</xdr:rowOff>
    </xdr:to>
    <xdr:sp>
      <xdr:nvSpPr>
        <xdr:cNvPr id="1" name="TextBox 1"/>
        <xdr:cNvSpPr txBox="1">
          <a:spLocks noChangeArrowheads="1"/>
        </xdr:cNvSpPr>
      </xdr:nvSpPr>
      <xdr:spPr>
        <a:xfrm>
          <a:off x="66675" y="1457325"/>
          <a:ext cx="5905500" cy="1724025"/>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sz="1000" b="1" i="0" u="sng" baseline="0">
              <a:latin typeface="Arial"/>
              <a:ea typeface="Arial"/>
              <a:cs typeface="Arial"/>
            </a:rPr>
            <a:t>Basic Statistical Terms:</a:t>
          </a:r>
          <a:r>
            <a:rPr lang="en-US" cap="none" sz="1000" b="0" i="0" u="none" baseline="0">
              <a:latin typeface="Arial"/>
              <a:ea typeface="Arial"/>
              <a:cs typeface="Arial"/>
            </a:rPr>
            <a:t>
</a:t>
          </a:r>
          <a:r>
            <a:rPr lang="en-US" cap="none" sz="1000" b="1" i="0" u="none" baseline="0">
              <a:latin typeface="Arial"/>
              <a:ea typeface="Arial"/>
              <a:cs typeface="Arial"/>
            </a:rPr>
            <a:t>Population (N):</a:t>
          </a:r>
          <a:r>
            <a:rPr lang="en-US" cap="none" sz="1000" b="0" i="0" u="none" baseline="0">
              <a:latin typeface="Arial"/>
              <a:ea typeface="Arial"/>
              <a:cs typeface="Arial"/>
            </a:rPr>
            <a:t> a complete set of data
</a:t>
          </a:r>
          <a:r>
            <a:rPr lang="en-US" cap="none" sz="1000" b="1" i="0" u="none" baseline="0">
              <a:latin typeface="Arial"/>
              <a:ea typeface="Arial"/>
              <a:cs typeface="Arial"/>
            </a:rPr>
            <a:t>Sample (n):</a:t>
          </a:r>
          <a:r>
            <a:rPr lang="en-US" cap="none" sz="1000" b="0" i="0" u="none" baseline="0">
              <a:latin typeface="Arial"/>
              <a:ea typeface="Arial"/>
              <a:cs typeface="Arial"/>
            </a:rPr>
            <a:t> a subset of data representing the population
</a:t>
          </a:r>
          <a:r>
            <a:rPr lang="en-US" cap="none" sz="1000" b="1" i="0" u="none" baseline="0">
              <a:latin typeface="Arial"/>
              <a:ea typeface="Arial"/>
              <a:cs typeface="Arial"/>
            </a:rPr>
            <a:t>Max:</a:t>
          </a:r>
          <a:r>
            <a:rPr lang="en-US" cap="none" sz="1000" b="0" i="0" u="none" baseline="0">
              <a:latin typeface="Arial"/>
              <a:ea typeface="Arial"/>
              <a:cs typeface="Arial"/>
            </a:rPr>
            <a:t> the highest value of a set of data
</a:t>
          </a:r>
          <a:r>
            <a:rPr lang="en-US" cap="none" sz="1000" b="1" i="0" u="none" baseline="0">
              <a:latin typeface="Arial"/>
              <a:ea typeface="Arial"/>
              <a:cs typeface="Arial"/>
            </a:rPr>
            <a:t>Min:</a:t>
          </a:r>
          <a:r>
            <a:rPr lang="en-US" cap="none" sz="1000" b="0" i="0" u="none" baseline="0">
              <a:latin typeface="Arial"/>
              <a:ea typeface="Arial"/>
              <a:cs typeface="Arial"/>
            </a:rPr>
            <a:t> the lowest value of a set of data
</a:t>
          </a:r>
          <a:r>
            <a:rPr lang="en-US" cap="none" sz="1000" b="1" i="0" u="none" baseline="0">
              <a:latin typeface="Arial"/>
              <a:ea typeface="Arial"/>
              <a:cs typeface="Arial"/>
            </a:rPr>
            <a:t>Proportion Defective:</a:t>
          </a:r>
          <a:r>
            <a:rPr lang="en-US" cap="none" sz="1000" b="0" i="0" u="none" baseline="0">
              <a:latin typeface="Arial"/>
              <a:ea typeface="Arial"/>
              <a:cs typeface="Arial"/>
            </a:rPr>
            <a:t> the fraction of the data that is defective
</a:t>
          </a:r>
          <a:r>
            <a:rPr lang="en-US" cap="none" sz="1000" b="1" i="0" u="none" baseline="0">
              <a:latin typeface="Arial"/>
              <a:ea typeface="Arial"/>
              <a:cs typeface="Arial"/>
            </a:rPr>
            <a:t>Range (R):</a:t>
          </a:r>
          <a:r>
            <a:rPr lang="en-US" cap="none" sz="1000" b="0" i="0" u="none" baseline="0">
              <a:latin typeface="Arial"/>
              <a:ea typeface="Arial"/>
              <a:cs typeface="Arial"/>
            </a:rPr>
            <a:t> Max - Min a measure of "spread" (similar to Standard Deviation but not as accurate)
</a:t>
          </a:r>
          <a:r>
            <a:rPr lang="en-US" cap="none" sz="1000" b="1" i="0" u="none" baseline="0">
              <a:latin typeface="Arial"/>
              <a:ea typeface="Arial"/>
              <a:cs typeface="Arial"/>
            </a:rPr>
            <a:t>Standard Deviation:</a:t>
          </a:r>
          <a:r>
            <a:rPr lang="en-US" cap="none" sz="1000" b="0" i="0" u="none" baseline="0">
              <a:latin typeface="Arial"/>
              <a:ea typeface="Arial"/>
              <a:cs typeface="Arial"/>
            </a:rPr>
            <a:t> measure of variability around the mean - on average, how far are your data points from the mean</a:t>
          </a:r>
        </a:p>
      </xdr:txBody>
    </xdr:sp>
    <xdr:clientData/>
  </xdr:twoCellAnchor>
  <xdr:twoCellAnchor editAs="absolute">
    <xdr:from>
      <xdr:col>9</xdr:col>
      <xdr:colOff>400050</xdr:colOff>
      <xdr:row>6</xdr:row>
      <xdr:rowOff>0</xdr:rowOff>
    </xdr:from>
    <xdr:to>
      <xdr:col>13</xdr:col>
      <xdr:colOff>514350</xdr:colOff>
      <xdr:row>16</xdr:row>
      <xdr:rowOff>104775</xdr:rowOff>
    </xdr:to>
    <xdr:sp>
      <xdr:nvSpPr>
        <xdr:cNvPr id="2" name="TextBox 2"/>
        <xdr:cNvSpPr txBox="1">
          <a:spLocks noChangeArrowheads="1"/>
        </xdr:cNvSpPr>
      </xdr:nvSpPr>
      <xdr:spPr>
        <a:xfrm>
          <a:off x="6029325" y="1457325"/>
          <a:ext cx="2552700" cy="1724025"/>
        </a:xfrm>
        <a:prstGeom prst="rect">
          <a:avLst/>
        </a:prstGeom>
        <a:solidFill>
          <a:srgbClr val="CCFFCC"/>
        </a:solidFill>
        <a:ln w="9525" cmpd="sng">
          <a:solidFill>
            <a:srgbClr val="000000"/>
          </a:solidFill>
          <a:headEnd type="none"/>
          <a:tailEnd type="none"/>
        </a:ln>
      </xdr:spPr>
      <xdr:txBody>
        <a:bodyPr vertOverflow="clip" wrap="square" lIns="91440" tIns="45720" rIns="91440" bIns="45720"/>
        <a:p>
          <a:pPr algn="l">
            <a:defRPr/>
          </a:pPr>
          <a:r>
            <a:rPr lang="en-US" cap="none" sz="1000" b="1" i="0" u="sng" baseline="0">
              <a:latin typeface="Arial"/>
              <a:ea typeface="Arial"/>
              <a:cs typeface="Arial"/>
            </a:rPr>
            <a:t>Averages:</a:t>
          </a:r>
          <a:r>
            <a:rPr lang="en-US" cap="none" sz="1000" b="0" i="0" u="none" baseline="0">
              <a:latin typeface="Arial"/>
              <a:ea typeface="Arial"/>
              <a:cs typeface="Arial"/>
            </a:rPr>
            <a:t>
</a:t>
          </a:r>
          <a:r>
            <a:rPr lang="en-US" cap="none" sz="1000" b="1" i="0" u="none" baseline="0">
              <a:latin typeface="Arial"/>
              <a:ea typeface="Arial"/>
              <a:cs typeface="Arial"/>
            </a:rPr>
            <a:t>Mean:</a:t>
          </a:r>
          <a:r>
            <a:rPr lang="en-US" cap="none" sz="1000" b="0" i="0" u="none" baseline="0">
              <a:latin typeface="Arial"/>
              <a:ea typeface="Arial"/>
              <a:cs typeface="Arial"/>
            </a:rPr>
            <a:t> the average of all data points
</a:t>
          </a:r>
          <a:r>
            <a:rPr lang="en-US" cap="none" sz="1000" b="1" i="0" u="none" baseline="0">
              <a:latin typeface="Arial"/>
              <a:ea typeface="Arial"/>
              <a:cs typeface="Arial"/>
            </a:rPr>
            <a:t>Median:</a:t>
          </a:r>
          <a:r>
            <a:rPr lang="en-US" cap="none" sz="1000" b="0" i="0" u="none" baseline="0">
              <a:latin typeface="Arial"/>
              <a:ea typeface="Arial"/>
              <a:cs typeface="Arial"/>
            </a:rPr>
            <a:t> the middle value of a data set
   - For odd numbered data = the middle value
   - For even numbered data = the average of the two middle points
</a:t>
          </a:r>
          <a:r>
            <a:rPr lang="en-US" cap="none" sz="1000" b="1" i="0" u="none" baseline="0">
              <a:latin typeface="Arial"/>
              <a:ea typeface="Arial"/>
              <a:cs typeface="Arial"/>
            </a:rPr>
            <a:t>Mode:</a:t>
          </a:r>
          <a:r>
            <a:rPr lang="en-US" cap="none" sz="1000" b="0" i="0" u="none" baseline="0">
              <a:latin typeface="Arial"/>
              <a:ea typeface="Arial"/>
              <a:cs typeface="Arial"/>
            </a:rPr>
            <a:t> the most frequently occuring value</a:t>
          </a:r>
        </a:p>
      </xdr:txBody>
    </xdr:sp>
    <xdr:clientData/>
  </xdr:twoCellAnchor>
  <xdr:twoCellAnchor editAs="absolute">
    <xdr:from>
      <xdr:col>0</xdr:col>
      <xdr:colOff>66675</xdr:colOff>
      <xdr:row>16</xdr:row>
      <xdr:rowOff>152400</xdr:rowOff>
    </xdr:from>
    <xdr:to>
      <xdr:col>13</xdr:col>
      <xdr:colOff>514350</xdr:colOff>
      <xdr:row>27</xdr:row>
      <xdr:rowOff>114300</xdr:rowOff>
    </xdr:to>
    <xdr:sp>
      <xdr:nvSpPr>
        <xdr:cNvPr id="3" name="TextBox 9"/>
        <xdr:cNvSpPr txBox="1">
          <a:spLocks noChangeArrowheads="1"/>
        </xdr:cNvSpPr>
      </xdr:nvSpPr>
      <xdr:spPr>
        <a:xfrm>
          <a:off x="66675" y="3228975"/>
          <a:ext cx="8515350" cy="1743075"/>
        </a:xfrm>
        <a:prstGeom prst="rect">
          <a:avLst/>
        </a:prstGeom>
        <a:solidFill>
          <a:srgbClr val="FFFF99"/>
        </a:solidFill>
        <a:ln w="9525" cmpd="sng">
          <a:solidFill>
            <a:srgbClr val="000000"/>
          </a:solidFill>
          <a:headEnd type="none"/>
          <a:tailEnd type="none"/>
        </a:ln>
      </xdr:spPr>
      <xdr:txBody>
        <a:bodyPr vertOverflow="clip" wrap="square" lIns="91440" tIns="45720" rIns="91440" bIns="45720"/>
        <a:p>
          <a:pPr algn="l">
            <a:defRPr/>
          </a:pPr>
          <a:r>
            <a:rPr lang="en-US" cap="none" sz="1000" b="1" i="0" u="sng" baseline="0">
              <a:latin typeface="Arial"/>
              <a:ea typeface="Arial"/>
              <a:cs typeface="Arial"/>
            </a:rPr>
            <a:t>Regression:</a:t>
          </a:r>
          <a:r>
            <a:rPr lang="en-US" cap="none" sz="1000" b="0" i="0" u="none" baseline="0">
              <a:latin typeface="Arial"/>
              <a:ea typeface="Arial"/>
              <a:cs typeface="Arial"/>
            </a:rPr>
            <a:t> It is the line of Best Fit on a </a:t>
          </a:r>
          <a:r>
            <a:rPr lang="en-US" cap="none" sz="1000" b="1" i="0" u="none" baseline="0">
              <a:latin typeface="Arial"/>
              <a:ea typeface="Arial"/>
              <a:cs typeface="Arial"/>
            </a:rPr>
            <a:t>scatter plot</a:t>
          </a:r>
          <a:r>
            <a:rPr lang="en-US" cap="none" sz="1000" b="0" i="0" u="none" baseline="0">
              <a:latin typeface="Arial"/>
              <a:ea typeface="Arial"/>
              <a:cs typeface="Arial"/>
            </a:rPr>
            <a:t> (see below).
Why use it?  * Verify potential root causes  * Assess the strength of the relationship by evaluating the scatter of data points about the line  *  Predict performance at different levels.
</a:t>
          </a:r>
          <a:r>
            <a:rPr lang="en-US" cap="none" sz="1000" b="1" i="0" u="sng" baseline="0">
              <a:latin typeface="Arial"/>
              <a:ea typeface="Arial"/>
              <a:cs typeface="Arial"/>
            </a:rPr>
            <a:t>Discrete Data:</a:t>
          </a:r>
          <a:r>
            <a:rPr lang="en-US" cap="none" sz="1000" b="0" i="0" u="none" baseline="0">
              <a:latin typeface="Arial"/>
              <a:ea typeface="Arial"/>
              <a:cs typeface="Arial"/>
            </a:rPr>
            <a:t>  Is limited to predetermined values.  Is binary (Yes/No - True/False - Pass/Fail - Exists/Does Not Exist - Can Do/Cannot Do).  Or has limited possibilities as in ordered or unordered categories (unordered ex. Late/Early/On Time - ordered ex. 1, 2, 3, 4 or 5).
</a:t>
          </a:r>
          <a:r>
            <a:rPr lang="en-US" cap="none" sz="1000" b="1" i="0" u="sng" baseline="0">
              <a:latin typeface="Arial"/>
              <a:ea typeface="Arial"/>
              <a:cs typeface="Arial"/>
            </a:rPr>
            <a:t>Continuous Data:</a:t>
          </a:r>
          <a:r>
            <a:rPr lang="en-US" cap="none" sz="1000" b="0" i="0" u="none" baseline="0">
              <a:latin typeface="Arial"/>
              <a:ea typeface="Arial"/>
              <a:cs typeface="Arial"/>
            </a:rPr>
            <a:t> Is measured over a continuum scale; infinte increments are possible between any two values. (Ex.Times, %s or Ratios etc.)
</a:t>
          </a:r>
          <a:r>
            <a:rPr lang="en-US" cap="none" sz="1000" b="1" i="0" u="sng" baseline="0">
              <a:latin typeface="Arial"/>
              <a:ea typeface="Arial"/>
              <a:cs typeface="Arial"/>
            </a:rPr>
            <a:t>Converting Discrete to Continuous Data:</a:t>
          </a:r>
          <a:r>
            <a:rPr lang="en-US" cap="none" sz="1000" b="0" i="0" u="none" baseline="0">
              <a:latin typeface="Arial"/>
              <a:ea typeface="Arial"/>
              <a:cs typeface="Arial"/>
            </a:rPr>
            <a:t>  *  Measure it as a percent over a large sample  *  Increase the scale  *  Use a continuous measure
</a:t>
          </a:r>
          <a:r>
            <a:rPr lang="en-US" cap="none" sz="1000" b="1" i="0"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1247775</xdr:colOff>
      <xdr:row>3</xdr:row>
      <xdr:rowOff>152400</xdr:rowOff>
    </xdr:from>
    <xdr:to>
      <xdr:col>0</xdr:col>
      <xdr:colOff>1247775</xdr:colOff>
      <xdr:row>18</xdr:row>
      <xdr:rowOff>142875</xdr:rowOff>
    </xdr:to>
    <xdr:sp>
      <xdr:nvSpPr>
        <xdr:cNvPr id="1" name="Line 4"/>
        <xdr:cNvSpPr>
          <a:spLocks/>
        </xdr:cNvSpPr>
      </xdr:nvSpPr>
      <xdr:spPr>
        <a:xfrm flipV="1">
          <a:off x="1247775" y="657225"/>
          <a:ext cx="0" cy="2419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1238250</xdr:colOff>
      <xdr:row>4</xdr:row>
      <xdr:rowOff>0</xdr:rowOff>
    </xdr:from>
    <xdr:to>
      <xdr:col>2</xdr:col>
      <xdr:colOff>114300</xdr:colOff>
      <xdr:row>4</xdr:row>
      <xdr:rowOff>0</xdr:rowOff>
    </xdr:to>
    <xdr:sp>
      <xdr:nvSpPr>
        <xdr:cNvPr id="2" name="Line 5"/>
        <xdr:cNvSpPr>
          <a:spLocks/>
        </xdr:cNvSpPr>
      </xdr:nvSpPr>
      <xdr:spPr>
        <a:xfrm>
          <a:off x="1238250" y="666750"/>
          <a:ext cx="4381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0</xdr:rowOff>
    </xdr:from>
    <xdr:to>
      <xdr:col>15</xdr:col>
      <xdr:colOff>457200</xdr:colOff>
      <xdr:row>0</xdr:row>
      <xdr:rowOff>0</xdr:rowOff>
    </xdr:to>
    <xdr:sp>
      <xdr:nvSpPr>
        <xdr:cNvPr id="1" name="AutoShape 1"/>
        <xdr:cNvSpPr>
          <a:spLocks/>
        </xdr:cNvSpPr>
      </xdr:nvSpPr>
      <xdr:spPr>
        <a:xfrm>
          <a:off x="666750" y="0"/>
          <a:ext cx="8934450" cy="0"/>
        </a:xfrm>
        <a:prstGeom prst="rightArrow">
          <a:avLst>
            <a:gd name="adj1" fmla="val 25055"/>
            <a:gd name="adj2" fmla="val -24194"/>
          </a:avLst>
        </a:prstGeom>
        <a:gradFill rotWithShape="1">
          <a:gsLst>
            <a:gs pos="0">
              <a:srgbClr val="757575"/>
            </a:gs>
            <a:gs pos="100000">
              <a:srgbClr val="FFFFFF"/>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0</xdr:row>
      <xdr:rowOff>0</xdr:rowOff>
    </xdr:from>
    <xdr:to>
      <xdr:col>15</xdr:col>
      <xdr:colOff>457200</xdr:colOff>
      <xdr:row>0</xdr:row>
      <xdr:rowOff>0</xdr:rowOff>
    </xdr:to>
    <xdr:sp>
      <xdr:nvSpPr>
        <xdr:cNvPr id="2" name="AutoShape 1"/>
        <xdr:cNvSpPr>
          <a:spLocks/>
        </xdr:cNvSpPr>
      </xdr:nvSpPr>
      <xdr:spPr>
        <a:xfrm>
          <a:off x="666750" y="0"/>
          <a:ext cx="8934450" cy="0"/>
        </a:xfrm>
        <a:prstGeom prst="rightArrow">
          <a:avLst>
            <a:gd name="adj1" fmla="val 25055"/>
            <a:gd name="adj2" fmla="val -24194"/>
          </a:avLst>
        </a:prstGeom>
        <a:gradFill rotWithShape="1">
          <a:gsLst>
            <a:gs pos="0">
              <a:srgbClr val="757575"/>
            </a:gs>
            <a:gs pos="100000">
              <a:srgbClr val="FFFFFF"/>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0</xdr:row>
      <xdr:rowOff>0</xdr:rowOff>
    </xdr:from>
    <xdr:to>
      <xdr:col>2</xdr:col>
      <xdr:colOff>523875</xdr:colOff>
      <xdr:row>0</xdr:row>
      <xdr:rowOff>0</xdr:rowOff>
    </xdr:to>
    <xdr:sp fLocksText="0">
      <xdr:nvSpPr>
        <xdr:cNvPr id="3" name="TextBox 8"/>
        <xdr:cNvSpPr txBox="1">
          <a:spLocks noChangeArrowheads="1"/>
        </xdr:cNvSpPr>
      </xdr:nvSpPr>
      <xdr:spPr>
        <a:xfrm>
          <a:off x="904875" y="0"/>
          <a:ext cx="838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Management</a:t>
          </a:r>
        </a:p>
      </xdr:txBody>
    </xdr:sp>
    <xdr:clientData fLocksWithSheet="0"/>
  </xdr:twoCellAnchor>
  <xdr:twoCellAnchor>
    <xdr:from>
      <xdr:col>4</xdr:col>
      <xdr:colOff>600075</xdr:colOff>
      <xdr:row>0</xdr:row>
      <xdr:rowOff>0</xdr:rowOff>
    </xdr:from>
    <xdr:to>
      <xdr:col>6</xdr:col>
      <xdr:colOff>219075</xdr:colOff>
      <xdr:row>0</xdr:row>
      <xdr:rowOff>0</xdr:rowOff>
    </xdr:to>
    <xdr:sp fLocksText="0">
      <xdr:nvSpPr>
        <xdr:cNvPr id="4" name="TextBox 9"/>
        <xdr:cNvSpPr txBox="1">
          <a:spLocks noChangeArrowheads="1"/>
        </xdr:cNvSpPr>
      </xdr:nvSpPr>
      <xdr:spPr>
        <a:xfrm>
          <a:off x="3038475" y="0"/>
          <a:ext cx="838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t>
          </a:r>
        </a:p>
      </xdr:txBody>
    </xdr:sp>
    <xdr:clientData fLocksWithSheet="0"/>
  </xdr:twoCellAnchor>
  <xdr:twoCellAnchor>
    <xdr:from>
      <xdr:col>8</xdr:col>
      <xdr:colOff>485775</xdr:colOff>
      <xdr:row>0</xdr:row>
      <xdr:rowOff>0</xdr:rowOff>
    </xdr:from>
    <xdr:to>
      <xdr:col>10</xdr:col>
      <xdr:colOff>104775</xdr:colOff>
      <xdr:row>0</xdr:row>
      <xdr:rowOff>0</xdr:rowOff>
    </xdr:to>
    <xdr:sp fLocksText="0">
      <xdr:nvSpPr>
        <xdr:cNvPr id="5" name="TextBox 10"/>
        <xdr:cNvSpPr txBox="1">
          <a:spLocks noChangeArrowheads="1"/>
        </xdr:cNvSpPr>
      </xdr:nvSpPr>
      <xdr:spPr>
        <a:xfrm>
          <a:off x="5362575" y="0"/>
          <a:ext cx="838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Method</a:t>
          </a:r>
        </a:p>
      </xdr:txBody>
    </xdr:sp>
    <xdr:clientData fLocksWithSheet="0"/>
  </xdr:twoCellAnchor>
  <xdr:twoCellAnchor>
    <xdr:from>
      <xdr:col>1</xdr:col>
      <xdr:colOff>523875</xdr:colOff>
      <xdr:row>0</xdr:row>
      <xdr:rowOff>0</xdr:rowOff>
    </xdr:from>
    <xdr:to>
      <xdr:col>3</xdr:col>
      <xdr:colOff>142875</xdr:colOff>
      <xdr:row>0</xdr:row>
      <xdr:rowOff>0</xdr:rowOff>
    </xdr:to>
    <xdr:sp>
      <xdr:nvSpPr>
        <xdr:cNvPr id="6" name="TextBox 12"/>
        <xdr:cNvSpPr txBox="1">
          <a:spLocks noChangeArrowheads="1"/>
        </xdr:cNvSpPr>
      </xdr:nvSpPr>
      <xdr:spPr>
        <a:xfrm>
          <a:off x="1133475" y="0"/>
          <a:ext cx="838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Measurement</a:t>
          </a:r>
        </a:p>
      </xdr:txBody>
    </xdr:sp>
    <xdr:clientData/>
  </xdr:twoCellAnchor>
  <xdr:twoCellAnchor>
    <xdr:from>
      <xdr:col>5</xdr:col>
      <xdr:colOff>180975</xdr:colOff>
      <xdr:row>0</xdr:row>
      <xdr:rowOff>0</xdr:rowOff>
    </xdr:from>
    <xdr:to>
      <xdr:col>6</xdr:col>
      <xdr:colOff>409575</xdr:colOff>
      <xdr:row>0</xdr:row>
      <xdr:rowOff>0</xdr:rowOff>
    </xdr:to>
    <xdr:sp>
      <xdr:nvSpPr>
        <xdr:cNvPr id="7" name="TextBox 13"/>
        <xdr:cNvSpPr txBox="1">
          <a:spLocks noChangeArrowheads="1"/>
        </xdr:cNvSpPr>
      </xdr:nvSpPr>
      <xdr:spPr>
        <a:xfrm>
          <a:off x="3228975" y="0"/>
          <a:ext cx="838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Machine</a:t>
          </a:r>
        </a:p>
      </xdr:txBody>
    </xdr:sp>
    <xdr:clientData/>
  </xdr:twoCellAnchor>
  <xdr:twoCellAnchor>
    <xdr:from>
      <xdr:col>9</xdr:col>
      <xdr:colOff>142875</xdr:colOff>
      <xdr:row>0</xdr:row>
      <xdr:rowOff>0</xdr:rowOff>
    </xdr:from>
    <xdr:to>
      <xdr:col>10</xdr:col>
      <xdr:colOff>371475</xdr:colOff>
      <xdr:row>0</xdr:row>
      <xdr:rowOff>0</xdr:rowOff>
    </xdr:to>
    <xdr:sp>
      <xdr:nvSpPr>
        <xdr:cNvPr id="8" name="TextBox 14"/>
        <xdr:cNvSpPr txBox="1">
          <a:spLocks noChangeArrowheads="1"/>
        </xdr:cNvSpPr>
      </xdr:nvSpPr>
      <xdr:spPr>
        <a:xfrm>
          <a:off x="5629275" y="0"/>
          <a:ext cx="83820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Material</a:t>
          </a:r>
        </a:p>
      </xdr:txBody>
    </xdr:sp>
    <xdr:clientData/>
  </xdr:twoCellAnchor>
  <xdr:twoCellAnchor>
    <xdr:from>
      <xdr:col>1</xdr:col>
      <xdr:colOff>28575</xdr:colOff>
      <xdr:row>0</xdr:row>
      <xdr:rowOff>0</xdr:rowOff>
    </xdr:from>
    <xdr:to>
      <xdr:col>2</xdr:col>
      <xdr:colOff>47625</xdr:colOff>
      <xdr:row>0</xdr:row>
      <xdr:rowOff>0</xdr:rowOff>
    </xdr:to>
    <xdr:sp fLocksText="0">
      <xdr:nvSpPr>
        <xdr:cNvPr id="9" name="TextBox 16"/>
        <xdr:cNvSpPr txBox="1">
          <a:spLocks noChangeArrowheads="1"/>
        </xdr:cNvSpPr>
      </xdr:nvSpPr>
      <xdr:spPr>
        <a:xfrm>
          <a:off x="638175" y="0"/>
          <a:ext cx="6286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fLocksWithSheet="0"/>
  </xdr:twoCellAnchor>
  <xdr:twoCellAnchor>
    <xdr:from>
      <xdr:col>4</xdr:col>
      <xdr:colOff>104775</xdr:colOff>
      <xdr:row>0</xdr:row>
      <xdr:rowOff>0</xdr:rowOff>
    </xdr:from>
    <xdr:to>
      <xdr:col>5</xdr:col>
      <xdr:colOff>123825</xdr:colOff>
      <xdr:row>0</xdr:row>
      <xdr:rowOff>0</xdr:rowOff>
    </xdr:to>
    <xdr:sp>
      <xdr:nvSpPr>
        <xdr:cNvPr id="10" name="TextBox 18"/>
        <xdr:cNvSpPr txBox="1">
          <a:spLocks noChangeArrowheads="1"/>
        </xdr:cNvSpPr>
      </xdr:nvSpPr>
      <xdr:spPr>
        <a:xfrm>
          <a:off x="2543175" y="0"/>
          <a:ext cx="6286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390525</xdr:colOff>
      <xdr:row>0</xdr:row>
      <xdr:rowOff>0</xdr:rowOff>
    </xdr:from>
    <xdr:to>
      <xdr:col>5</xdr:col>
      <xdr:colOff>409575</xdr:colOff>
      <xdr:row>0</xdr:row>
      <xdr:rowOff>0</xdr:rowOff>
    </xdr:to>
    <xdr:sp>
      <xdr:nvSpPr>
        <xdr:cNvPr id="11" name="TextBox 20"/>
        <xdr:cNvSpPr txBox="1">
          <a:spLocks noChangeArrowheads="1"/>
        </xdr:cNvSpPr>
      </xdr:nvSpPr>
      <xdr:spPr>
        <a:xfrm>
          <a:off x="2828925" y="0"/>
          <a:ext cx="6286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5</xdr:col>
      <xdr:colOff>123825</xdr:colOff>
      <xdr:row>0</xdr:row>
      <xdr:rowOff>0</xdr:rowOff>
    </xdr:from>
    <xdr:to>
      <xdr:col>6</xdr:col>
      <xdr:colOff>142875</xdr:colOff>
      <xdr:row>0</xdr:row>
      <xdr:rowOff>0</xdr:rowOff>
    </xdr:to>
    <xdr:sp fLocksText="0">
      <xdr:nvSpPr>
        <xdr:cNvPr id="12" name="TextBox 22"/>
        <xdr:cNvSpPr txBox="1">
          <a:spLocks noChangeArrowheads="1"/>
        </xdr:cNvSpPr>
      </xdr:nvSpPr>
      <xdr:spPr>
        <a:xfrm>
          <a:off x="3171825" y="0"/>
          <a:ext cx="6286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fLocksWithSheet="0"/>
  </xdr:twoCellAnchor>
  <xdr:twoCellAnchor>
    <xdr:from>
      <xdr:col>8</xdr:col>
      <xdr:colOff>133350</xdr:colOff>
      <xdr:row>0</xdr:row>
      <xdr:rowOff>0</xdr:rowOff>
    </xdr:from>
    <xdr:to>
      <xdr:col>9</xdr:col>
      <xdr:colOff>152400</xdr:colOff>
      <xdr:row>0</xdr:row>
      <xdr:rowOff>0</xdr:rowOff>
    </xdr:to>
    <xdr:sp>
      <xdr:nvSpPr>
        <xdr:cNvPr id="13" name="TextBox 24"/>
        <xdr:cNvSpPr txBox="1">
          <a:spLocks noChangeArrowheads="1"/>
        </xdr:cNvSpPr>
      </xdr:nvSpPr>
      <xdr:spPr>
        <a:xfrm>
          <a:off x="5010150" y="0"/>
          <a:ext cx="6286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8</xdr:col>
      <xdr:colOff>285750</xdr:colOff>
      <xdr:row>0</xdr:row>
      <xdr:rowOff>0</xdr:rowOff>
    </xdr:from>
    <xdr:to>
      <xdr:col>9</xdr:col>
      <xdr:colOff>304800</xdr:colOff>
      <xdr:row>0</xdr:row>
      <xdr:rowOff>0</xdr:rowOff>
    </xdr:to>
    <xdr:sp>
      <xdr:nvSpPr>
        <xdr:cNvPr id="14" name="TextBox 26"/>
        <xdr:cNvSpPr txBox="1">
          <a:spLocks noChangeArrowheads="1"/>
        </xdr:cNvSpPr>
      </xdr:nvSpPr>
      <xdr:spPr>
        <a:xfrm>
          <a:off x="5162550" y="0"/>
          <a:ext cx="6286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9</xdr:col>
      <xdr:colOff>76200</xdr:colOff>
      <xdr:row>0</xdr:row>
      <xdr:rowOff>0</xdr:rowOff>
    </xdr:from>
    <xdr:to>
      <xdr:col>10</xdr:col>
      <xdr:colOff>209550</xdr:colOff>
      <xdr:row>0</xdr:row>
      <xdr:rowOff>0</xdr:rowOff>
    </xdr:to>
    <xdr:sp>
      <xdr:nvSpPr>
        <xdr:cNvPr id="15" name="TextBox 28"/>
        <xdr:cNvSpPr txBox="1">
          <a:spLocks noChangeArrowheads="1"/>
        </xdr:cNvSpPr>
      </xdr:nvSpPr>
      <xdr:spPr>
        <a:xfrm>
          <a:off x="5562600" y="0"/>
          <a:ext cx="7429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1</xdr:col>
      <xdr:colOff>333375</xdr:colOff>
      <xdr:row>0</xdr:row>
      <xdr:rowOff>0</xdr:rowOff>
    </xdr:from>
    <xdr:to>
      <xdr:col>2</xdr:col>
      <xdr:colOff>276225</xdr:colOff>
      <xdr:row>0</xdr:row>
      <xdr:rowOff>0</xdr:rowOff>
    </xdr:to>
    <xdr:sp>
      <xdr:nvSpPr>
        <xdr:cNvPr id="16" name="TextBox 30"/>
        <xdr:cNvSpPr txBox="1">
          <a:spLocks noChangeArrowheads="1"/>
        </xdr:cNvSpPr>
      </xdr:nvSpPr>
      <xdr:spPr>
        <a:xfrm>
          <a:off x="942975" y="0"/>
          <a:ext cx="5524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9</xdr:col>
      <xdr:colOff>390525</xdr:colOff>
      <xdr:row>0</xdr:row>
      <xdr:rowOff>0</xdr:rowOff>
    </xdr:from>
    <xdr:to>
      <xdr:col>10</xdr:col>
      <xdr:colOff>295275</xdr:colOff>
      <xdr:row>0</xdr:row>
      <xdr:rowOff>0</xdr:rowOff>
    </xdr:to>
    <xdr:sp>
      <xdr:nvSpPr>
        <xdr:cNvPr id="17" name="TextBox 32"/>
        <xdr:cNvSpPr txBox="1">
          <a:spLocks noChangeArrowheads="1"/>
        </xdr:cNvSpPr>
      </xdr:nvSpPr>
      <xdr:spPr>
        <a:xfrm>
          <a:off x="5876925" y="0"/>
          <a:ext cx="5143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5</xdr:col>
      <xdr:colOff>342900</xdr:colOff>
      <xdr:row>0</xdr:row>
      <xdr:rowOff>0</xdr:rowOff>
    </xdr:from>
    <xdr:to>
      <xdr:col>6</xdr:col>
      <xdr:colOff>361950</xdr:colOff>
      <xdr:row>0</xdr:row>
      <xdr:rowOff>0</xdr:rowOff>
    </xdr:to>
    <xdr:sp>
      <xdr:nvSpPr>
        <xdr:cNvPr id="18" name="TextBox 34"/>
        <xdr:cNvSpPr txBox="1">
          <a:spLocks noChangeArrowheads="1"/>
        </xdr:cNvSpPr>
      </xdr:nvSpPr>
      <xdr:spPr>
        <a:xfrm>
          <a:off x="3390900" y="0"/>
          <a:ext cx="6286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533400</xdr:colOff>
      <xdr:row>0</xdr:row>
      <xdr:rowOff>0</xdr:rowOff>
    </xdr:from>
    <xdr:to>
      <xdr:col>5</xdr:col>
      <xdr:colOff>552450</xdr:colOff>
      <xdr:row>0</xdr:row>
      <xdr:rowOff>0</xdr:rowOff>
    </xdr:to>
    <xdr:sp>
      <xdr:nvSpPr>
        <xdr:cNvPr id="19" name="TextBox 36"/>
        <xdr:cNvSpPr txBox="1">
          <a:spLocks noChangeArrowheads="1"/>
        </xdr:cNvSpPr>
      </xdr:nvSpPr>
      <xdr:spPr>
        <a:xfrm>
          <a:off x="2971800" y="0"/>
          <a:ext cx="6286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12</xdr:col>
      <xdr:colOff>142875</xdr:colOff>
      <xdr:row>4</xdr:row>
      <xdr:rowOff>19050</xdr:rowOff>
    </xdr:from>
    <xdr:to>
      <xdr:col>16</xdr:col>
      <xdr:colOff>400050</xdr:colOff>
      <xdr:row>15</xdr:row>
      <xdr:rowOff>0</xdr:rowOff>
    </xdr:to>
    <xdr:sp>
      <xdr:nvSpPr>
        <xdr:cNvPr id="20" name="TextBox 38"/>
        <xdr:cNvSpPr txBox="1">
          <a:spLocks noChangeArrowheads="1"/>
        </xdr:cNvSpPr>
      </xdr:nvSpPr>
      <xdr:spPr>
        <a:xfrm>
          <a:off x="7458075" y="723900"/>
          <a:ext cx="2695575" cy="1762125"/>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a:t>
          </a:r>
          <a:r>
            <a:rPr lang="en-US" cap="none" sz="1000" b="0" i="0" u="none" baseline="0">
              <a:latin typeface="Arial"/>
              <a:ea typeface="Arial"/>
              <a:cs typeface="Arial"/>
            </a:rPr>
            <a:t>  This page is not protected so as to allow for adding, editing or deleting of lines and data.
Please be careful.
Delete unecessary causes and their arrows as appropriate.
Type your causes over the word "Cause".</a:t>
          </a:r>
        </a:p>
      </xdr:txBody>
    </xdr:sp>
    <xdr:clientData/>
  </xdr:twoCellAnchor>
  <xdr:twoCellAnchor>
    <xdr:from>
      <xdr:col>1</xdr:col>
      <xdr:colOff>9525</xdr:colOff>
      <xdr:row>24</xdr:row>
      <xdr:rowOff>85725</xdr:rowOff>
    </xdr:from>
    <xdr:to>
      <xdr:col>13</xdr:col>
      <xdr:colOff>523875</xdr:colOff>
      <xdr:row>26</xdr:row>
      <xdr:rowOff>85725</xdr:rowOff>
    </xdr:to>
    <xdr:sp>
      <xdr:nvSpPr>
        <xdr:cNvPr id="21" name="AutoShape 39"/>
        <xdr:cNvSpPr>
          <a:spLocks/>
        </xdr:cNvSpPr>
      </xdr:nvSpPr>
      <xdr:spPr>
        <a:xfrm>
          <a:off x="619125" y="4029075"/>
          <a:ext cx="7829550" cy="323850"/>
        </a:xfrm>
        <a:prstGeom prst="rightArrow">
          <a:avLst>
            <a:gd name="adj1" fmla="val 39069"/>
            <a:gd name="adj2" fmla="val -23078"/>
          </a:avLst>
        </a:prstGeom>
        <a:solidFill>
          <a:srgbClr val="808080"/>
        </a:solid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5</xdr:row>
      <xdr:rowOff>9525</xdr:rowOff>
    </xdr:from>
    <xdr:to>
      <xdr:col>12</xdr:col>
      <xdr:colOff>152400</xdr:colOff>
      <xdr:row>24</xdr:row>
      <xdr:rowOff>123825</xdr:rowOff>
    </xdr:to>
    <xdr:sp>
      <xdr:nvSpPr>
        <xdr:cNvPr id="22" name="Line 40"/>
        <xdr:cNvSpPr>
          <a:spLocks/>
        </xdr:cNvSpPr>
      </xdr:nvSpPr>
      <xdr:spPr>
        <a:xfrm>
          <a:off x="6124575" y="876300"/>
          <a:ext cx="1343025" cy="3190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5</xdr:row>
      <xdr:rowOff>9525</xdr:rowOff>
    </xdr:from>
    <xdr:to>
      <xdr:col>8</xdr:col>
      <xdr:colOff>152400</xdr:colOff>
      <xdr:row>24</xdr:row>
      <xdr:rowOff>123825</xdr:rowOff>
    </xdr:to>
    <xdr:sp>
      <xdr:nvSpPr>
        <xdr:cNvPr id="23" name="Line 41"/>
        <xdr:cNvSpPr>
          <a:spLocks/>
        </xdr:cNvSpPr>
      </xdr:nvSpPr>
      <xdr:spPr>
        <a:xfrm>
          <a:off x="3686175" y="876300"/>
          <a:ext cx="1343025" cy="3190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5</xdr:row>
      <xdr:rowOff>9525</xdr:rowOff>
    </xdr:from>
    <xdr:to>
      <xdr:col>4</xdr:col>
      <xdr:colOff>152400</xdr:colOff>
      <xdr:row>24</xdr:row>
      <xdr:rowOff>123825</xdr:rowOff>
    </xdr:to>
    <xdr:sp>
      <xdr:nvSpPr>
        <xdr:cNvPr id="24" name="Line 42"/>
        <xdr:cNvSpPr>
          <a:spLocks/>
        </xdr:cNvSpPr>
      </xdr:nvSpPr>
      <xdr:spPr>
        <a:xfrm>
          <a:off x="1247775" y="876300"/>
          <a:ext cx="1343025" cy="319087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26</xdr:row>
      <xdr:rowOff>38100</xdr:rowOff>
    </xdr:from>
    <xdr:to>
      <xdr:col>12</xdr:col>
      <xdr:colOff>152400</xdr:colOff>
      <xdr:row>44</xdr:row>
      <xdr:rowOff>152400</xdr:rowOff>
    </xdr:to>
    <xdr:sp>
      <xdr:nvSpPr>
        <xdr:cNvPr id="25" name="Line 43"/>
        <xdr:cNvSpPr>
          <a:spLocks/>
        </xdr:cNvSpPr>
      </xdr:nvSpPr>
      <xdr:spPr>
        <a:xfrm flipV="1">
          <a:off x="6096000" y="4305300"/>
          <a:ext cx="1371600" cy="3048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26</xdr:row>
      <xdr:rowOff>38100</xdr:rowOff>
    </xdr:from>
    <xdr:to>
      <xdr:col>8</xdr:col>
      <xdr:colOff>180975</xdr:colOff>
      <xdr:row>44</xdr:row>
      <xdr:rowOff>152400</xdr:rowOff>
    </xdr:to>
    <xdr:sp>
      <xdr:nvSpPr>
        <xdr:cNvPr id="26" name="Line 45"/>
        <xdr:cNvSpPr>
          <a:spLocks/>
        </xdr:cNvSpPr>
      </xdr:nvSpPr>
      <xdr:spPr>
        <a:xfrm flipV="1">
          <a:off x="3686175" y="4305300"/>
          <a:ext cx="1371600" cy="3048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26</xdr:row>
      <xdr:rowOff>38100</xdr:rowOff>
    </xdr:from>
    <xdr:to>
      <xdr:col>4</xdr:col>
      <xdr:colOff>152400</xdr:colOff>
      <xdr:row>44</xdr:row>
      <xdr:rowOff>152400</xdr:rowOff>
    </xdr:to>
    <xdr:sp>
      <xdr:nvSpPr>
        <xdr:cNvPr id="27" name="Line 47"/>
        <xdr:cNvSpPr>
          <a:spLocks/>
        </xdr:cNvSpPr>
      </xdr:nvSpPr>
      <xdr:spPr>
        <a:xfrm flipV="1">
          <a:off x="1219200" y="4305300"/>
          <a:ext cx="1371600" cy="304800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38100</xdr:colOff>
      <xdr:row>7</xdr:row>
      <xdr:rowOff>76200</xdr:rowOff>
    </xdr:from>
    <xdr:to>
      <xdr:col>2</xdr:col>
      <xdr:colOff>161925</xdr:colOff>
      <xdr:row>7</xdr:row>
      <xdr:rowOff>76200</xdr:rowOff>
    </xdr:to>
    <xdr:sp>
      <xdr:nvSpPr>
        <xdr:cNvPr id="28" name="Line 48"/>
        <xdr:cNvSpPr>
          <a:spLocks/>
        </xdr:cNvSpPr>
      </xdr:nvSpPr>
      <xdr:spPr>
        <a:xfrm>
          <a:off x="1257300" y="1266825"/>
          <a:ext cx="123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238125</xdr:colOff>
      <xdr:row>9</xdr:row>
      <xdr:rowOff>85725</xdr:rowOff>
    </xdr:to>
    <xdr:sp>
      <xdr:nvSpPr>
        <xdr:cNvPr id="29" name="Line 49"/>
        <xdr:cNvSpPr>
          <a:spLocks/>
        </xdr:cNvSpPr>
      </xdr:nvSpPr>
      <xdr:spPr>
        <a:xfrm>
          <a:off x="1219200" y="1600200"/>
          <a:ext cx="238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11</xdr:row>
      <xdr:rowOff>66675</xdr:rowOff>
    </xdr:from>
    <xdr:to>
      <xdr:col>2</xdr:col>
      <xdr:colOff>371475</xdr:colOff>
      <xdr:row>11</xdr:row>
      <xdr:rowOff>66675</xdr:rowOff>
    </xdr:to>
    <xdr:sp>
      <xdr:nvSpPr>
        <xdr:cNvPr id="30" name="Line 52"/>
        <xdr:cNvSpPr>
          <a:spLocks/>
        </xdr:cNvSpPr>
      </xdr:nvSpPr>
      <xdr:spPr>
        <a:xfrm>
          <a:off x="1219200" y="1905000"/>
          <a:ext cx="371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13</xdr:row>
      <xdr:rowOff>85725</xdr:rowOff>
    </xdr:from>
    <xdr:to>
      <xdr:col>2</xdr:col>
      <xdr:colOff>504825</xdr:colOff>
      <xdr:row>13</xdr:row>
      <xdr:rowOff>85725</xdr:rowOff>
    </xdr:to>
    <xdr:sp>
      <xdr:nvSpPr>
        <xdr:cNvPr id="31" name="Line 53"/>
        <xdr:cNvSpPr>
          <a:spLocks/>
        </xdr:cNvSpPr>
      </xdr:nvSpPr>
      <xdr:spPr>
        <a:xfrm>
          <a:off x="1219200" y="2247900"/>
          <a:ext cx="504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15</xdr:row>
      <xdr:rowOff>85725</xdr:rowOff>
    </xdr:from>
    <xdr:to>
      <xdr:col>2</xdr:col>
      <xdr:colOff>581025</xdr:colOff>
      <xdr:row>15</xdr:row>
      <xdr:rowOff>85725</xdr:rowOff>
    </xdr:to>
    <xdr:sp>
      <xdr:nvSpPr>
        <xdr:cNvPr id="32" name="Line 54"/>
        <xdr:cNvSpPr>
          <a:spLocks/>
        </xdr:cNvSpPr>
      </xdr:nvSpPr>
      <xdr:spPr>
        <a:xfrm>
          <a:off x="1228725" y="2571750"/>
          <a:ext cx="571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17</xdr:row>
      <xdr:rowOff>76200</xdr:rowOff>
    </xdr:from>
    <xdr:to>
      <xdr:col>3</xdr:col>
      <xdr:colOff>152400</xdr:colOff>
      <xdr:row>17</xdr:row>
      <xdr:rowOff>76200</xdr:rowOff>
    </xdr:to>
    <xdr:sp>
      <xdr:nvSpPr>
        <xdr:cNvPr id="33" name="Line 55"/>
        <xdr:cNvSpPr>
          <a:spLocks/>
        </xdr:cNvSpPr>
      </xdr:nvSpPr>
      <xdr:spPr>
        <a:xfrm>
          <a:off x="1219200" y="2886075"/>
          <a:ext cx="7620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28575</xdr:colOff>
      <xdr:row>19</xdr:row>
      <xdr:rowOff>85725</xdr:rowOff>
    </xdr:from>
    <xdr:to>
      <xdr:col>3</xdr:col>
      <xdr:colOff>295275</xdr:colOff>
      <xdr:row>19</xdr:row>
      <xdr:rowOff>85725</xdr:rowOff>
    </xdr:to>
    <xdr:sp>
      <xdr:nvSpPr>
        <xdr:cNvPr id="34" name="Line 56"/>
        <xdr:cNvSpPr>
          <a:spLocks/>
        </xdr:cNvSpPr>
      </xdr:nvSpPr>
      <xdr:spPr>
        <a:xfrm>
          <a:off x="1247775" y="3219450"/>
          <a:ext cx="8763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21</xdr:row>
      <xdr:rowOff>76200</xdr:rowOff>
    </xdr:from>
    <xdr:to>
      <xdr:col>3</xdr:col>
      <xdr:colOff>419100</xdr:colOff>
      <xdr:row>21</xdr:row>
      <xdr:rowOff>76200</xdr:rowOff>
    </xdr:to>
    <xdr:sp>
      <xdr:nvSpPr>
        <xdr:cNvPr id="35" name="Line 57"/>
        <xdr:cNvSpPr>
          <a:spLocks/>
        </xdr:cNvSpPr>
      </xdr:nvSpPr>
      <xdr:spPr>
        <a:xfrm>
          <a:off x="1228725" y="3533775"/>
          <a:ext cx="10191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38100</xdr:colOff>
      <xdr:row>7</xdr:row>
      <xdr:rowOff>76200</xdr:rowOff>
    </xdr:from>
    <xdr:to>
      <xdr:col>6</xdr:col>
      <xdr:colOff>161925</xdr:colOff>
      <xdr:row>7</xdr:row>
      <xdr:rowOff>76200</xdr:rowOff>
    </xdr:to>
    <xdr:sp>
      <xdr:nvSpPr>
        <xdr:cNvPr id="36" name="Line 58"/>
        <xdr:cNvSpPr>
          <a:spLocks/>
        </xdr:cNvSpPr>
      </xdr:nvSpPr>
      <xdr:spPr>
        <a:xfrm>
          <a:off x="3695700" y="1266825"/>
          <a:ext cx="123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238125</xdr:colOff>
      <xdr:row>9</xdr:row>
      <xdr:rowOff>85725</xdr:rowOff>
    </xdr:to>
    <xdr:sp>
      <xdr:nvSpPr>
        <xdr:cNvPr id="37" name="Line 59"/>
        <xdr:cNvSpPr>
          <a:spLocks/>
        </xdr:cNvSpPr>
      </xdr:nvSpPr>
      <xdr:spPr>
        <a:xfrm>
          <a:off x="3657600" y="1600200"/>
          <a:ext cx="238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11</xdr:row>
      <xdr:rowOff>66675</xdr:rowOff>
    </xdr:from>
    <xdr:to>
      <xdr:col>6</xdr:col>
      <xdr:colOff>371475</xdr:colOff>
      <xdr:row>11</xdr:row>
      <xdr:rowOff>66675</xdr:rowOff>
    </xdr:to>
    <xdr:sp>
      <xdr:nvSpPr>
        <xdr:cNvPr id="38" name="Line 60"/>
        <xdr:cNvSpPr>
          <a:spLocks/>
        </xdr:cNvSpPr>
      </xdr:nvSpPr>
      <xdr:spPr>
        <a:xfrm>
          <a:off x="3657600" y="1905000"/>
          <a:ext cx="371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13</xdr:row>
      <xdr:rowOff>85725</xdr:rowOff>
    </xdr:from>
    <xdr:to>
      <xdr:col>6</xdr:col>
      <xdr:colOff>504825</xdr:colOff>
      <xdr:row>13</xdr:row>
      <xdr:rowOff>85725</xdr:rowOff>
    </xdr:to>
    <xdr:sp>
      <xdr:nvSpPr>
        <xdr:cNvPr id="39" name="Line 61"/>
        <xdr:cNvSpPr>
          <a:spLocks/>
        </xdr:cNvSpPr>
      </xdr:nvSpPr>
      <xdr:spPr>
        <a:xfrm>
          <a:off x="3657600" y="2247900"/>
          <a:ext cx="504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15</xdr:row>
      <xdr:rowOff>85725</xdr:rowOff>
    </xdr:from>
    <xdr:to>
      <xdr:col>6</xdr:col>
      <xdr:colOff>581025</xdr:colOff>
      <xdr:row>15</xdr:row>
      <xdr:rowOff>85725</xdr:rowOff>
    </xdr:to>
    <xdr:sp>
      <xdr:nvSpPr>
        <xdr:cNvPr id="40" name="Line 62"/>
        <xdr:cNvSpPr>
          <a:spLocks/>
        </xdr:cNvSpPr>
      </xdr:nvSpPr>
      <xdr:spPr>
        <a:xfrm>
          <a:off x="3667125" y="2571750"/>
          <a:ext cx="571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17</xdr:row>
      <xdr:rowOff>76200</xdr:rowOff>
    </xdr:from>
    <xdr:to>
      <xdr:col>7</xdr:col>
      <xdr:colOff>152400</xdr:colOff>
      <xdr:row>17</xdr:row>
      <xdr:rowOff>76200</xdr:rowOff>
    </xdr:to>
    <xdr:sp>
      <xdr:nvSpPr>
        <xdr:cNvPr id="41" name="Line 63"/>
        <xdr:cNvSpPr>
          <a:spLocks/>
        </xdr:cNvSpPr>
      </xdr:nvSpPr>
      <xdr:spPr>
        <a:xfrm>
          <a:off x="3657600" y="2886075"/>
          <a:ext cx="7620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28575</xdr:colOff>
      <xdr:row>19</xdr:row>
      <xdr:rowOff>85725</xdr:rowOff>
    </xdr:from>
    <xdr:to>
      <xdr:col>7</xdr:col>
      <xdr:colOff>295275</xdr:colOff>
      <xdr:row>19</xdr:row>
      <xdr:rowOff>85725</xdr:rowOff>
    </xdr:to>
    <xdr:sp>
      <xdr:nvSpPr>
        <xdr:cNvPr id="42" name="Line 64"/>
        <xdr:cNvSpPr>
          <a:spLocks/>
        </xdr:cNvSpPr>
      </xdr:nvSpPr>
      <xdr:spPr>
        <a:xfrm>
          <a:off x="3686175" y="3219450"/>
          <a:ext cx="8763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21</xdr:row>
      <xdr:rowOff>76200</xdr:rowOff>
    </xdr:from>
    <xdr:to>
      <xdr:col>7</xdr:col>
      <xdr:colOff>419100</xdr:colOff>
      <xdr:row>21</xdr:row>
      <xdr:rowOff>76200</xdr:rowOff>
    </xdr:to>
    <xdr:sp>
      <xdr:nvSpPr>
        <xdr:cNvPr id="43" name="Line 65"/>
        <xdr:cNvSpPr>
          <a:spLocks/>
        </xdr:cNvSpPr>
      </xdr:nvSpPr>
      <xdr:spPr>
        <a:xfrm>
          <a:off x="3667125" y="3533775"/>
          <a:ext cx="10191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38100</xdr:colOff>
      <xdr:row>7</xdr:row>
      <xdr:rowOff>76200</xdr:rowOff>
    </xdr:from>
    <xdr:to>
      <xdr:col>10</xdr:col>
      <xdr:colOff>161925</xdr:colOff>
      <xdr:row>7</xdr:row>
      <xdr:rowOff>76200</xdr:rowOff>
    </xdr:to>
    <xdr:sp>
      <xdr:nvSpPr>
        <xdr:cNvPr id="44" name="Line 66"/>
        <xdr:cNvSpPr>
          <a:spLocks/>
        </xdr:cNvSpPr>
      </xdr:nvSpPr>
      <xdr:spPr>
        <a:xfrm>
          <a:off x="6134100" y="1266825"/>
          <a:ext cx="123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238125</xdr:colOff>
      <xdr:row>9</xdr:row>
      <xdr:rowOff>85725</xdr:rowOff>
    </xdr:to>
    <xdr:sp>
      <xdr:nvSpPr>
        <xdr:cNvPr id="45" name="Line 67"/>
        <xdr:cNvSpPr>
          <a:spLocks/>
        </xdr:cNvSpPr>
      </xdr:nvSpPr>
      <xdr:spPr>
        <a:xfrm>
          <a:off x="6096000" y="1600200"/>
          <a:ext cx="238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11</xdr:row>
      <xdr:rowOff>66675</xdr:rowOff>
    </xdr:from>
    <xdr:to>
      <xdr:col>10</xdr:col>
      <xdr:colOff>371475</xdr:colOff>
      <xdr:row>11</xdr:row>
      <xdr:rowOff>66675</xdr:rowOff>
    </xdr:to>
    <xdr:sp>
      <xdr:nvSpPr>
        <xdr:cNvPr id="46" name="Line 68"/>
        <xdr:cNvSpPr>
          <a:spLocks/>
        </xdr:cNvSpPr>
      </xdr:nvSpPr>
      <xdr:spPr>
        <a:xfrm>
          <a:off x="6096000" y="1905000"/>
          <a:ext cx="3714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13</xdr:row>
      <xdr:rowOff>85725</xdr:rowOff>
    </xdr:from>
    <xdr:to>
      <xdr:col>10</xdr:col>
      <xdr:colOff>504825</xdr:colOff>
      <xdr:row>13</xdr:row>
      <xdr:rowOff>85725</xdr:rowOff>
    </xdr:to>
    <xdr:sp>
      <xdr:nvSpPr>
        <xdr:cNvPr id="47" name="Line 69"/>
        <xdr:cNvSpPr>
          <a:spLocks/>
        </xdr:cNvSpPr>
      </xdr:nvSpPr>
      <xdr:spPr>
        <a:xfrm>
          <a:off x="6096000" y="2247900"/>
          <a:ext cx="5048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15</xdr:row>
      <xdr:rowOff>85725</xdr:rowOff>
    </xdr:from>
    <xdr:to>
      <xdr:col>10</xdr:col>
      <xdr:colOff>581025</xdr:colOff>
      <xdr:row>15</xdr:row>
      <xdr:rowOff>85725</xdr:rowOff>
    </xdr:to>
    <xdr:sp>
      <xdr:nvSpPr>
        <xdr:cNvPr id="48" name="Line 70"/>
        <xdr:cNvSpPr>
          <a:spLocks/>
        </xdr:cNvSpPr>
      </xdr:nvSpPr>
      <xdr:spPr>
        <a:xfrm>
          <a:off x="6105525" y="2571750"/>
          <a:ext cx="5715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17</xdr:row>
      <xdr:rowOff>76200</xdr:rowOff>
    </xdr:from>
    <xdr:to>
      <xdr:col>11</xdr:col>
      <xdr:colOff>152400</xdr:colOff>
      <xdr:row>17</xdr:row>
      <xdr:rowOff>76200</xdr:rowOff>
    </xdr:to>
    <xdr:sp>
      <xdr:nvSpPr>
        <xdr:cNvPr id="49" name="Line 71"/>
        <xdr:cNvSpPr>
          <a:spLocks/>
        </xdr:cNvSpPr>
      </xdr:nvSpPr>
      <xdr:spPr>
        <a:xfrm>
          <a:off x="6096000" y="2886075"/>
          <a:ext cx="7620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28575</xdr:colOff>
      <xdr:row>19</xdr:row>
      <xdr:rowOff>85725</xdr:rowOff>
    </xdr:from>
    <xdr:to>
      <xdr:col>11</xdr:col>
      <xdr:colOff>295275</xdr:colOff>
      <xdr:row>19</xdr:row>
      <xdr:rowOff>85725</xdr:rowOff>
    </xdr:to>
    <xdr:sp>
      <xdr:nvSpPr>
        <xdr:cNvPr id="50" name="Line 72"/>
        <xdr:cNvSpPr>
          <a:spLocks/>
        </xdr:cNvSpPr>
      </xdr:nvSpPr>
      <xdr:spPr>
        <a:xfrm>
          <a:off x="6124575" y="3219450"/>
          <a:ext cx="8763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21</xdr:row>
      <xdr:rowOff>76200</xdr:rowOff>
    </xdr:from>
    <xdr:to>
      <xdr:col>11</xdr:col>
      <xdr:colOff>419100</xdr:colOff>
      <xdr:row>21</xdr:row>
      <xdr:rowOff>76200</xdr:rowOff>
    </xdr:to>
    <xdr:sp>
      <xdr:nvSpPr>
        <xdr:cNvPr id="51" name="Line 73"/>
        <xdr:cNvSpPr>
          <a:spLocks/>
        </xdr:cNvSpPr>
      </xdr:nvSpPr>
      <xdr:spPr>
        <a:xfrm>
          <a:off x="6105525" y="3533775"/>
          <a:ext cx="10191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600075</xdr:colOff>
      <xdr:row>43</xdr:row>
      <xdr:rowOff>66675</xdr:rowOff>
    </xdr:from>
    <xdr:to>
      <xdr:col>2</xdr:col>
      <xdr:colOff>85725</xdr:colOff>
      <xdr:row>43</xdr:row>
      <xdr:rowOff>66675</xdr:rowOff>
    </xdr:to>
    <xdr:sp>
      <xdr:nvSpPr>
        <xdr:cNvPr id="52" name="Line 76"/>
        <xdr:cNvSpPr>
          <a:spLocks/>
        </xdr:cNvSpPr>
      </xdr:nvSpPr>
      <xdr:spPr>
        <a:xfrm>
          <a:off x="1209675" y="7105650"/>
          <a:ext cx="952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41</xdr:row>
      <xdr:rowOff>76200</xdr:rowOff>
    </xdr:from>
    <xdr:to>
      <xdr:col>2</xdr:col>
      <xdr:colOff>180975</xdr:colOff>
      <xdr:row>41</xdr:row>
      <xdr:rowOff>76200</xdr:rowOff>
    </xdr:to>
    <xdr:sp>
      <xdr:nvSpPr>
        <xdr:cNvPr id="53" name="Line 77"/>
        <xdr:cNvSpPr>
          <a:spLocks/>
        </xdr:cNvSpPr>
      </xdr:nvSpPr>
      <xdr:spPr>
        <a:xfrm>
          <a:off x="1219200" y="6791325"/>
          <a:ext cx="180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39</xdr:row>
      <xdr:rowOff>66675</xdr:rowOff>
    </xdr:from>
    <xdr:to>
      <xdr:col>2</xdr:col>
      <xdr:colOff>371475</xdr:colOff>
      <xdr:row>39</xdr:row>
      <xdr:rowOff>66675</xdr:rowOff>
    </xdr:to>
    <xdr:sp>
      <xdr:nvSpPr>
        <xdr:cNvPr id="54" name="Line 78"/>
        <xdr:cNvSpPr>
          <a:spLocks/>
        </xdr:cNvSpPr>
      </xdr:nvSpPr>
      <xdr:spPr>
        <a:xfrm>
          <a:off x="1228725" y="645795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37</xdr:row>
      <xdr:rowOff>66675</xdr:rowOff>
    </xdr:from>
    <xdr:to>
      <xdr:col>2</xdr:col>
      <xdr:colOff>504825</xdr:colOff>
      <xdr:row>37</xdr:row>
      <xdr:rowOff>66675</xdr:rowOff>
    </xdr:to>
    <xdr:sp>
      <xdr:nvSpPr>
        <xdr:cNvPr id="55" name="Line 79"/>
        <xdr:cNvSpPr>
          <a:spLocks/>
        </xdr:cNvSpPr>
      </xdr:nvSpPr>
      <xdr:spPr>
        <a:xfrm>
          <a:off x="1228725" y="6134100"/>
          <a:ext cx="4953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0</xdr:colOff>
      <xdr:row>35</xdr:row>
      <xdr:rowOff>85725</xdr:rowOff>
    </xdr:from>
    <xdr:to>
      <xdr:col>2</xdr:col>
      <xdr:colOff>600075</xdr:colOff>
      <xdr:row>35</xdr:row>
      <xdr:rowOff>85725</xdr:rowOff>
    </xdr:to>
    <xdr:sp>
      <xdr:nvSpPr>
        <xdr:cNvPr id="56" name="Line 80"/>
        <xdr:cNvSpPr>
          <a:spLocks/>
        </xdr:cNvSpPr>
      </xdr:nvSpPr>
      <xdr:spPr>
        <a:xfrm>
          <a:off x="1219200" y="5829300"/>
          <a:ext cx="600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33</xdr:row>
      <xdr:rowOff>76200</xdr:rowOff>
    </xdr:from>
    <xdr:to>
      <xdr:col>3</xdr:col>
      <xdr:colOff>114300</xdr:colOff>
      <xdr:row>33</xdr:row>
      <xdr:rowOff>76200</xdr:rowOff>
    </xdr:to>
    <xdr:sp>
      <xdr:nvSpPr>
        <xdr:cNvPr id="57" name="Line 81"/>
        <xdr:cNvSpPr>
          <a:spLocks/>
        </xdr:cNvSpPr>
      </xdr:nvSpPr>
      <xdr:spPr>
        <a:xfrm>
          <a:off x="1228725" y="5495925"/>
          <a:ext cx="714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31</xdr:row>
      <xdr:rowOff>76200</xdr:rowOff>
    </xdr:from>
    <xdr:to>
      <xdr:col>3</xdr:col>
      <xdr:colOff>276225</xdr:colOff>
      <xdr:row>31</xdr:row>
      <xdr:rowOff>76200</xdr:rowOff>
    </xdr:to>
    <xdr:sp>
      <xdr:nvSpPr>
        <xdr:cNvPr id="58" name="Line 82"/>
        <xdr:cNvSpPr>
          <a:spLocks/>
        </xdr:cNvSpPr>
      </xdr:nvSpPr>
      <xdr:spPr>
        <a:xfrm>
          <a:off x="1228725" y="5172075"/>
          <a:ext cx="8763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9525</xdr:colOff>
      <xdr:row>29</xdr:row>
      <xdr:rowOff>85725</xdr:rowOff>
    </xdr:from>
    <xdr:to>
      <xdr:col>3</xdr:col>
      <xdr:colOff>419100</xdr:colOff>
      <xdr:row>29</xdr:row>
      <xdr:rowOff>85725</xdr:rowOff>
    </xdr:to>
    <xdr:sp>
      <xdr:nvSpPr>
        <xdr:cNvPr id="59" name="Line 83"/>
        <xdr:cNvSpPr>
          <a:spLocks/>
        </xdr:cNvSpPr>
      </xdr:nvSpPr>
      <xdr:spPr>
        <a:xfrm>
          <a:off x="1228725" y="4848225"/>
          <a:ext cx="10191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600075</xdr:colOff>
      <xdr:row>43</xdr:row>
      <xdr:rowOff>66675</xdr:rowOff>
    </xdr:from>
    <xdr:to>
      <xdr:col>6</xdr:col>
      <xdr:colOff>85725</xdr:colOff>
      <xdr:row>43</xdr:row>
      <xdr:rowOff>66675</xdr:rowOff>
    </xdr:to>
    <xdr:sp>
      <xdr:nvSpPr>
        <xdr:cNvPr id="60" name="Line 84"/>
        <xdr:cNvSpPr>
          <a:spLocks/>
        </xdr:cNvSpPr>
      </xdr:nvSpPr>
      <xdr:spPr>
        <a:xfrm>
          <a:off x="3648075" y="7105650"/>
          <a:ext cx="952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41</xdr:row>
      <xdr:rowOff>76200</xdr:rowOff>
    </xdr:from>
    <xdr:to>
      <xdr:col>6</xdr:col>
      <xdr:colOff>180975</xdr:colOff>
      <xdr:row>41</xdr:row>
      <xdr:rowOff>76200</xdr:rowOff>
    </xdr:to>
    <xdr:sp>
      <xdr:nvSpPr>
        <xdr:cNvPr id="61" name="Line 85"/>
        <xdr:cNvSpPr>
          <a:spLocks/>
        </xdr:cNvSpPr>
      </xdr:nvSpPr>
      <xdr:spPr>
        <a:xfrm>
          <a:off x="3657600" y="6791325"/>
          <a:ext cx="180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39</xdr:row>
      <xdr:rowOff>66675</xdr:rowOff>
    </xdr:from>
    <xdr:to>
      <xdr:col>6</xdr:col>
      <xdr:colOff>371475</xdr:colOff>
      <xdr:row>39</xdr:row>
      <xdr:rowOff>66675</xdr:rowOff>
    </xdr:to>
    <xdr:sp>
      <xdr:nvSpPr>
        <xdr:cNvPr id="62" name="Line 86"/>
        <xdr:cNvSpPr>
          <a:spLocks/>
        </xdr:cNvSpPr>
      </xdr:nvSpPr>
      <xdr:spPr>
        <a:xfrm>
          <a:off x="3667125" y="645795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37</xdr:row>
      <xdr:rowOff>66675</xdr:rowOff>
    </xdr:from>
    <xdr:to>
      <xdr:col>6</xdr:col>
      <xdr:colOff>504825</xdr:colOff>
      <xdr:row>37</xdr:row>
      <xdr:rowOff>66675</xdr:rowOff>
    </xdr:to>
    <xdr:sp>
      <xdr:nvSpPr>
        <xdr:cNvPr id="63" name="Line 87"/>
        <xdr:cNvSpPr>
          <a:spLocks/>
        </xdr:cNvSpPr>
      </xdr:nvSpPr>
      <xdr:spPr>
        <a:xfrm>
          <a:off x="3667125" y="6134100"/>
          <a:ext cx="4953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0</xdr:colOff>
      <xdr:row>35</xdr:row>
      <xdr:rowOff>85725</xdr:rowOff>
    </xdr:from>
    <xdr:to>
      <xdr:col>6</xdr:col>
      <xdr:colOff>600075</xdr:colOff>
      <xdr:row>35</xdr:row>
      <xdr:rowOff>85725</xdr:rowOff>
    </xdr:to>
    <xdr:sp>
      <xdr:nvSpPr>
        <xdr:cNvPr id="64" name="Line 88"/>
        <xdr:cNvSpPr>
          <a:spLocks/>
        </xdr:cNvSpPr>
      </xdr:nvSpPr>
      <xdr:spPr>
        <a:xfrm>
          <a:off x="3657600" y="5829300"/>
          <a:ext cx="600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33</xdr:row>
      <xdr:rowOff>76200</xdr:rowOff>
    </xdr:from>
    <xdr:to>
      <xdr:col>7</xdr:col>
      <xdr:colOff>114300</xdr:colOff>
      <xdr:row>33</xdr:row>
      <xdr:rowOff>76200</xdr:rowOff>
    </xdr:to>
    <xdr:sp>
      <xdr:nvSpPr>
        <xdr:cNvPr id="65" name="Line 89"/>
        <xdr:cNvSpPr>
          <a:spLocks/>
        </xdr:cNvSpPr>
      </xdr:nvSpPr>
      <xdr:spPr>
        <a:xfrm>
          <a:off x="3667125" y="5495925"/>
          <a:ext cx="714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31</xdr:row>
      <xdr:rowOff>76200</xdr:rowOff>
    </xdr:from>
    <xdr:to>
      <xdr:col>7</xdr:col>
      <xdr:colOff>276225</xdr:colOff>
      <xdr:row>31</xdr:row>
      <xdr:rowOff>76200</xdr:rowOff>
    </xdr:to>
    <xdr:sp>
      <xdr:nvSpPr>
        <xdr:cNvPr id="66" name="Line 90"/>
        <xdr:cNvSpPr>
          <a:spLocks/>
        </xdr:cNvSpPr>
      </xdr:nvSpPr>
      <xdr:spPr>
        <a:xfrm>
          <a:off x="3667125" y="5172075"/>
          <a:ext cx="8763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29</xdr:row>
      <xdr:rowOff>85725</xdr:rowOff>
    </xdr:from>
    <xdr:to>
      <xdr:col>7</xdr:col>
      <xdr:colOff>419100</xdr:colOff>
      <xdr:row>29</xdr:row>
      <xdr:rowOff>85725</xdr:rowOff>
    </xdr:to>
    <xdr:sp>
      <xdr:nvSpPr>
        <xdr:cNvPr id="67" name="Line 91"/>
        <xdr:cNvSpPr>
          <a:spLocks/>
        </xdr:cNvSpPr>
      </xdr:nvSpPr>
      <xdr:spPr>
        <a:xfrm>
          <a:off x="3667125" y="4848225"/>
          <a:ext cx="10191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600075</xdr:colOff>
      <xdr:row>43</xdr:row>
      <xdr:rowOff>66675</xdr:rowOff>
    </xdr:from>
    <xdr:to>
      <xdr:col>10</xdr:col>
      <xdr:colOff>85725</xdr:colOff>
      <xdr:row>43</xdr:row>
      <xdr:rowOff>66675</xdr:rowOff>
    </xdr:to>
    <xdr:sp>
      <xdr:nvSpPr>
        <xdr:cNvPr id="68" name="Line 92"/>
        <xdr:cNvSpPr>
          <a:spLocks/>
        </xdr:cNvSpPr>
      </xdr:nvSpPr>
      <xdr:spPr>
        <a:xfrm>
          <a:off x="6086475" y="7105650"/>
          <a:ext cx="952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41</xdr:row>
      <xdr:rowOff>76200</xdr:rowOff>
    </xdr:from>
    <xdr:to>
      <xdr:col>10</xdr:col>
      <xdr:colOff>180975</xdr:colOff>
      <xdr:row>41</xdr:row>
      <xdr:rowOff>76200</xdr:rowOff>
    </xdr:to>
    <xdr:sp>
      <xdr:nvSpPr>
        <xdr:cNvPr id="69" name="Line 93"/>
        <xdr:cNvSpPr>
          <a:spLocks/>
        </xdr:cNvSpPr>
      </xdr:nvSpPr>
      <xdr:spPr>
        <a:xfrm>
          <a:off x="6096000" y="6791325"/>
          <a:ext cx="1809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39</xdr:row>
      <xdr:rowOff>66675</xdr:rowOff>
    </xdr:from>
    <xdr:to>
      <xdr:col>10</xdr:col>
      <xdr:colOff>371475</xdr:colOff>
      <xdr:row>39</xdr:row>
      <xdr:rowOff>66675</xdr:rowOff>
    </xdr:to>
    <xdr:sp>
      <xdr:nvSpPr>
        <xdr:cNvPr id="70" name="Line 94"/>
        <xdr:cNvSpPr>
          <a:spLocks/>
        </xdr:cNvSpPr>
      </xdr:nvSpPr>
      <xdr:spPr>
        <a:xfrm>
          <a:off x="6105525" y="6457950"/>
          <a:ext cx="3619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37</xdr:row>
      <xdr:rowOff>66675</xdr:rowOff>
    </xdr:from>
    <xdr:to>
      <xdr:col>10</xdr:col>
      <xdr:colOff>504825</xdr:colOff>
      <xdr:row>37</xdr:row>
      <xdr:rowOff>66675</xdr:rowOff>
    </xdr:to>
    <xdr:sp>
      <xdr:nvSpPr>
        <xdr:cNvPr id="71" name="Line 95"/>
        <xdr:cNvSpPr>
          <a:spLocks/>
        </xdr:cNvSpPr>
      </xdr:nvSpPr>
      <xdr:spPr>
        <a:xfrm>
          <a:off x="6105525" y="6134100"/>
          <a:ext cx="4953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35</xdr:row>
      <xdr:rowOff>85725</xdr:rowOff>
    </xdr:from>
    <xdr:to>
      <xdr:col>10</xdr:col>
      <xdr:colOff>600075</xdr:colOff>
      <xdr:row>35</xdr:row>
      <xdr:rowOff>85725</xdr:rowOff>
    </xdr:to>
    <xdr:sp>
      <xdr:nvSpPr>
        <xdr:cNvPr id="72" name="Line 96"/>
        <xdr:cNvSpPr>
          <a:spLocks/>
        </xdr:cNvSpPr>
      </xdr:nvSpPr>
      <xdr:spPr>
        <a:xfrm>
          <a:off x="6096000" y="5829300"/>
          <a:ext cx="6000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33</xdr:row>
      <xdr:rowOff>76200</xdr:rowOff>
    </xdr:from>
    <xdr:to>
      <xdr:col>11</xdr:col>
      <xdr:colOff>114300</xdr:colOff>
      <xdr:row>33</xdr:row>
      <xdr:rowOff>76200</xdr:rowOff>
    </xdr:to>
    <xdr:sp>
      <xdr:nvSpPr>
        <xdr:cNvPr id="73" name="Line 97"/>
        <xdr:cNvSpPr>
          <a:spLocks/>
        </xdr:cNvSpPr>
      </xdr:nvSpPr>
      <xdr:spPr>
        <a:xfrm>
          <a:off x="6105525" y="5495925"/>
          <a:ext cx="7143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31</xdr:row>
      <xdr:rowOff>76200</xdr:rowOff>
    </xdr:from>
    <xdr:to>
      <xdr:col>11</xdr:col>
      <xdr:colOff>276225</xdr:colOff>
      <xdr:row>31</xdr:row>
      <xdr:rowOff>76200</xdr:rowOff>
    </xdr:to>
    <xdr:sp>
      <xdr:nvSpPr>
        <xdr:cNvPr id="74" name="Line 98"/>
        <xdr:cNvSpPr>
          <a:spLocks/>
        </xdr:cNvSpPr>
      </xdr:nvSpPr>
      <xdr:spPr>
        <a:xfrm>
          <a:off x="6105525" y="5172075"/>
          <a:ext cx="87630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9525</xdr:colOff>
      <xdr:row>29</xdr:row>
      <xdr:rowOff>85725</xdr:rowOff>
    </xdr:from>
    <xdr:to>
      <xdr:col>11</xdr:col>
      <xdr:colOff>419100</xdr:colOff>
      <xdr:row>29</xdr:row>
      <xdr:rowOff>85725</xdr:rowOff>
    </xdr:to>
    <xdr:sp>
      <xdr:nvSpPr>
        <xdr:cNvPr id="75" name="Line 99"/>
        <xdr:cNvSpPr>
          <a:spLocks/>
        </xdr:cNvSpPr>
      </xdr:nvSpPr>
      <xdr:spPr>
        <a:xfrm>
          <a:off x="6105525" y="4848225"/>
          <a:ext cx="10191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2</xdr:row>
      <xdr:rowOff>85725</xdr:rowOff>
    </xdr:from>
    <xdr:to>
      <xdr:col>2</xdr:col>
      <xdr:colOff>847725</xdr:colOff>
      <xdr:row>5</xdr:row>
      <xdr:rowOff>76200</xdr:rowOff>
    </xdr:to>
    <xdr:sp fLocksText="0">
      <xdr:nvSpPr>
        <xdr:cNvPr id="1" name="TextBox 1"/>
        <xdr:cNvSpPr txBox="1">
          <a:spLocks noChangeArrowheads="1"/>
        </xdr:cNvSpPr>
      </xdr:nvSpPr>
      <xdr:spPr>
        <a:xfrm>
          <a:off x="2019300" y="428625"/>
          <a:ext cx="7905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Receive Customer Call</a:t>
          </a:r>
        </a:p>
      </xdr:txBody>
    </xdr:sp>
    <xdr:clientData fLocksWithSheet="0"/>
  </xdr:twoCellAnchor>
  <xdr:twoCellAnchor>
    <xdr:from>
      <xdr:col>2</xdr:col>
      <xdr:colOff>895350</xdr:colOff>
      <xdr:row>3</xdr:row>
      <xdr:rowOff>142875</xdr:rowOff>
    </xdr:from>
    <xdr:to>
      <xdr:col>2</xdr:col>
      <xdr:colOff>1133475</xdr:colOff>
      <xdr:row>3</xdr:row>
      <xdr:rowOff>142875</xdr:rowOff>
    </xdr:to>
    <xdr:sp>
      <xdr:nvSpPr>
        <xdr:cNvPr id="2" name="Line 2"/>
        <xdr:cNvSpPr>
          <a:spLocks/>
        </xdr:cNvSpPr>
      </xdr:nvSpPr>
      <xdr:spPr>
        <a:xfrm>
          <a:off x="2857500" y="6477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1181100</xdr:colOff>
      <xdr:row>2</xdr:row>
      <xdr:rowOff>104775</xdr:rowOff>
    </xdr:from>
    <xdr:to>
      <xdr:col>2</xdr:col>
      <xdr:colOff>1971675</xdr:colOff>
      <xdr:row>5</xdr:row>
      <xdr:rowOff>95250</xdr:rowOff>
    </xdr:to>
    <xdr:sp fLocksText="0">
      <xdr:nvSpPr>
        <xdr:cNvPr id="3" name="TextBox 3"/>
        <xdr:cNvSpPr txBox="1">
          <a:spLocks noChangeArrowheads="1"/>
        </xdr:cNvSpPr>
      </xdr:nvSpPr>
      <xdr:spPr>
        <a:xfrm>
          <a:off x="3143250" y="447675"/>
          <a:ext cx="7905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IVR routes call to proper groups</a:t>
          </a:r>
        </a:p>
      </xdr:txBody>
    </xdr:sp>
    <xdr:clientData fLocksWithSheet="0"/>
  </xdr:twoCellAnchor>
  <xdr:twoCellAnchor>
    <xdr:from>
      <xdr:col>2</xdr:col>
      <xdr:colOff>2019300</xdr:colOff>
      <xdr:row>4</xdr:row>
      <xdr:rowOff>0</xdr:rowOff>
    </xdr:from>
    <xdr:to>
      <xdr:col>2</xdr:col>
      <xdr:colOff>2257425</xdr:colOff>
      <xdr:row>4</xdr:row>
      <xdr:rowOff>0</xdr:rowOff>
    </xdr:to>
    <xdr:sp>
      <xdr:nvSpPr>
        <xdr:cNvPr id="4" name="Line 4"/>
        <xdr:cNvSpPr>
          <a:spLocks/>
        </xdr:cNvSpPr>
      </xdr:nvSpPr>
      <xdr:spPr>
        <a:xfrm>
          <a:off x="3981450" y="66675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2295525</xdr:colOff>
      <xdr:row>2</xdr:row>
      <xdr:rowOff>104775</xdr:rowOff>
    </xdr:from>
    <xdr:to>
      <xdr:col>2</xdr:col>
      <xdr:colOff>3086100</xdr:colOff>
      <xdr:row>5</xdr:row>
      <xdr:rowOff>95250</xdr:rowOff>
    </xdr:to>
    <xdr:sp fLocksText="0">
      <xdr:nvSpPr>
        <xdr:cNvPr id="5" name="TextBox 5"/>
        <xdr:cNvSpPr txBox="1">
          <a:spLocks noChangeArrowheads="1"/>
        </xdr:cNvSpPr>
      </xdr:nvSpPr>
      <xdr:spPr>
        <a:xfrm>
          <a:off x="4257675" y="447675"/>
          <a:ext cx="7905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Verify Customer Info</a:t>
          </a:r>
        </a:p>
      </xdr:txBody>
    </xdr:sp>
    <xdr:clientData fLocksWithSheet="0"/>
  </xdr:twoCellAnchor>
  <xdr:twoCellAnchor>
    <xdr:from>
      <xdr:col>2</xdr:col>
      <xdr:colOff>476250</xdr:colOff>
      <xdr:row>10</xdr:row>
      <xdr:rowOff>76200</xdr:rowOff>
    </xdr:from>
    <xdr:to>
      <xdr:col>2</xdr:col>
      <xdr:colOff>3171825</xdr:colOff>
      <xdr:row>20</xdr:row>
      <xdr:rowOff>57150</xdr:rowOff>
    </xdr:to>
    <xdr:sp>
      <xdr:nvSpPr>
        <xdr:cNvPr id="6" name="TextBox 7"/>
        <xdr:cNvSpPr txBox="1">
          <a:spLocks noChangeArrowheads="1"/>
        </xdr:cNvSpPr>
      </xdr:nvSpPr>
      <xdr:spPr>
        <a:xfrm>
          <a:off x="2438400" y="1714500"/>
          <a:ext cx="2695575" cy="1600200"/>
        </a:xfrm>
        <a:prstGeom prst="rect">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a:t>
          </a:r>
          <a:r>
            <a:rPr lang="en-US" cap="none" sz="1000" b="0" i="0" u="none" baseline="0">
              <a:latin typeface="Arial"/>
              <a:ea typeface="Arial"/>
              <a:cs typeface="Arial"/>
            </a:rPr>
            <a:t>  This page is not protected so as to allow for adding, editing or deleting of lines and data.  Especially the </a:t>
          </a:r>
          <a:r>
            <a:rPr lang="en-US" cap="none" sz="1000" b="1" i="0" u="none" baseline="0">
              <a:latin typeface="Arial"/>
              <a:ea typeface="Arial"/>
              <a:cs typeface="Arial"/>
            </a:rPr>
            <a:t>Process boxes and arrows.</a:t>
          </a:r>
          <a:r>
            <a:rPr lang="en-US" cap="none" sz="1000" b="0" i="0" u="none" baseline="0">
              <a:latin typeface="Arial"/>
              <a:ea typeface="Arial"/>
              <a:cs typeface="Arial"/>
            </a:rPr>
            <a:t>
Please be careful.
Delete this note or move it off the printed area of this page.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M46"/>
  <sheetViews>
    <sheetView showRowColHeaders="0" tabSelected="1" workbookViewId="0" topLeftCell="A1">
      <selection activeCell="I16" sqref="I16"/>
    </sheetView>
  </sheetViews>
  <sheetFormatPr defaultColWidth="9.140625" defaultRowHeight="12.75"/>
  <cols>
    <col min="1" max="1" width="9.140625" style="12" customWidth="1"/>
    <col min="2" max="2" width="18.57421875" style="1" customWidth="1"/>
    <col min="3" max="16384" width="9.140625" style="1" customWidth="1"/>
  </cols>
  <sheetData>
    <row r="1" spans="1:13" ht="19.5" thickBot="1">
      <c r="A1" s="30"/>
      <c r="B1" s="108" t="s">
        <v>6</v>
      </c>
      <c r="C1" s="109"/>
      <c r="D1" s="109"/>
      <c r="E1" s="109"/>
      <c r="F1" s="109"/>
      <c r="G1" s="109"/>
      <c r="H1" s="110"/>
      <c r="I1" s="110"/>
      <c r="J1" s="110"/>
      <c r="K1" s="110"/>
      <c r="L1" s="111"/>
      <c r="M1" s="107"/>
    </row>
    <row r="2" spans="1:13" ht="13.5" thickTop="1">
      <c r="A2" s="2"/>
      <c r="B2" s="3"/>
      <c r="C2" s="3"/>
      <c r="D2" s="3"/>
      <c r="E2" s="4"/>
      <c r="F2" s="31"/>
      <c r="G2" s="31"/>
      <c r="H2" s="94"/>
      <c r="I2" s="94"/>
      <c r="J2" s="94"/>
      <c r="K2" s="94"/>
      <c r="L2" s="94"/>
      <c r="M2" s="33"/>
    </row>
    <row r="3" spans="1:13" ht="12.75">
      <c r="A3" s="5" t="s">
        <v>0</v>
      </c>
      <c r="B3" s="6"/>
      <c r="C3" s="6"/>
      <c r="D3" s="6"/>
      <c r="E3" s="7"/>
      <c r="F3" s="31"/>
      <c r="G3" s="31"/>
      <c r="H3" s="95"/>
      <c r="I3" s="31"/>
      <c r="J3" s="31"/>
      <c r="K3" s="31"/>
      <c r="L3" s="31"/>
      <c r="M3" s="33"/>
    </row>
    <row r="4" spans="1:13" ht="12.75">
      <c r="A4" s="2"/>
      <c r="B4" s="3"/>
      <c r="C4" s="3"/>
      <c r="D4" s="3"/>
      <c r="E4" s="4"/>
      <c r="F4" s="31"/>
      <c r="G4" s="31"/>
      <c r="H4" s="31"/>
      <c r="I4" s="31"/>
      <c r="J4" s="31"/>
      <c r="K4" s="31"/>
      <c r="L4" s="31"/>
      <c r="M4" s="33"/>
    </row>
    <row r="5" spans="1:13" ht="12.75">
      <c r="A5" s="13">
        <v>102</v>
      </c>
      <c r="B5" s="3" t="s">
        <v>125</v>
      </c>
      <c r="C5" s="3"/>
      <c r="D5" s="8"/>
      <c r="E5" s="4"/>
      <c r="F5" s="31"/>
      <c r="G5" s="31"/>
      <c r="H5" s="31"/>
      <c r="I5" s="31"/>
      <c r="J5" s="96"/>
      <c r="K5" s="97"/>
      <c r="L5" s="31"/>
      <c r="M5" s="33"/>
    </row>
    <row r="6" spans="1:13" ht="12.75">
      <c r="A6" s="13">
        <v>164.6</v>
      </c>
      <c r="B6" s="3" t="s">
        <v>120</v>
      </c>
      <c r="C6" s="3"/>
      <c r="D6" s="3"/>
      <c r="E6" s="4"/>
      <c r="F6" s="31"/>
      <c r="G6" s="31"/>
      <c r="H6" s="31"/>
      <c r="I6" s="31"/>
      <c r="J6" s="96"/>
      <c r="K6" s="97"/>
      <c r="L6" s="31"/>
      <c r="M6" s="33"/>
    </row>
    <row r="7" spans="1:13" ht="12.75">
      <c r="A7" s="13">
        <v>1</v>
      </c>
      <c r="B7" s="3" t="s">
        <v>121</v>
      </c>
      <c r="C7" s="3"/>
      <c r="D7" s="3"/>
      <c r="E7" s="4"/>
      <c r="F7" s="31"/>
      <c r="G7" s="31"/>
      <c r="H7" s="31"/>
      <c r="I7" s="31"/>
      <c r="J7" s="96"/>
      <c r="K7" s="98"/>
      <c r="L7" s="31"/>
      <c r="M7" s="33"/>
    </row>
    <row r="8" spans="1:13" ht="12.75">
      <c r="A8" s="2"/>
      <c r="B8" s="3"/>
      <c r="C8" s="3"/>
      <c r="D8" s="3"/>
      <c r="E8" s="4"/>
      <c r="F8" s="31"/>
      <c r="G8" s="31"/>
      <c r="H8" s="31"/>
      <c r="I8" s="31"/>
      <c r="J8" s="96"/>
      <c r="K8" s="98"/>
      <c r="L8" s="31"/>
      <c r="M8" s="33"/>
    </row>
    <row r="9" spans="1:13" ht="12.75">
      <c r="A9" s="28">
        <f>A6*A7</f>
        <v>164.6</v>
      </c>
      <c r="B9" s="3" t="s">
        <v>122</v>
      </c>
      <c r="C9" s="3"/>
      <c r="D9" s="3"/>
      <c r="E9" s="4"/>
      <c r="F9" s="31"/>
      <c r="G9" s="31"/>
      <c r="H9" s="31"/>
      <c r="I9" s="31"/>
      <c r="J9" s="96"/>
      <c r="K9" s="98"/>
      <c r="L9" s="31"/>
      <c r="M9" s="33"/>
    </row>
    <row r="10" spans="1:13" ht="12.75">
      <c r="A10" s="29">
        <f>A5/A9</f>
        <v>0.6196840826245443</v>
      </c>
      <c r="B10" s="3" t="s">
        <v>123</v>
      </c>
      <c r="C10" s="3"/>
      <c r="D10" s="3"/>
      <c r="E10" s="4"/>
      <c r="F10" s="31"/>
      <c r="G10" s="31"/>
      <c r="H10" s="31"/>
      <c r="I10" s="31"/>
      <c r="J10" s="96"/>
      <c r="K10" s="99"/>
      <c r="L10" s="31"/>
      <c r="M10" s="33"/>
    </row>
    <row r="11" spans="1:13" ht="12.75">
      <c r="A11" s="28">
        <f>A10*1000000</f>
        <v>619684.0826245443</v>
      </c>
      <c r="B11" s="3" t="s">
        <v>124</v>
      </c>
      <c r="C11" s="3"/>
      <c r="D11" s="3"/>
      <c r="E11" s="4"/>
      <c r="F11" s="31"/>
      <c r="G11" s="31"/>
      <c r="H11" s="31"/>
      <c r="I11" s="31"/>
      <c r="J11" s="31"/>
      <c r="K11" s="31"/>
      <c r="L11" s="31"/>
      <c r="M11" s="33"/>
    </row>
    <row r="12" spans="1:13" ht="12.75">
      <c r="A12" s="2"/>
      <c r="B12" s="3"/>
      <c r="C12" s="3"/>
      <c r="D12" s="3"/>
      <c r="E12" s="4"/>
      <c r="F12" s="31"/>
      <c r="G12" s="31"/>
      <c r="H12" s="31"/>
      <c r="I12" s="31"/>
      <c r="J12" s="31"/>
      <c r="K12" s="31"/>
      <c r="L12" s="31"/>
      <c r="M12" s="33"/>
    </row>
    <row r="13" spans="1:13" ht="13.5" thickBot="1">
      <c r="A13" s="27">
        <f>INDEX(Table!$G$1:$H$61,MATCH("T",Table!$G$1:$G$61,),MATCH("Process Sigma",Table!$G$1:$H$1,))</f>
        <v>1.2</v>
      </c>
      <c r="B13" s="3" t="s">
        <v>118</v>
      </c>
      <c r="C13" s="3"/>
      <c r="D13" s="3"/>
      <c r="E13" s="4"/>
      <c r="F13" s="31"/>
      <c r="G13" s="31"/>
      <c r="H13" s="31"/>
      <c r="I13" s="31"/>
      <c r="J13" s="31"/>
      <c r="K13" s="31"/>
      <c r="L13" s="31"/>
      <c r="M13" s="33"/>
    </row>
    <row r="14" spans="1:13" ht="14.25" thickBot="1" thickTop="1">
      <c r="A14" s="9"/>
      <c r="B14" s="10" t="s">
        <v>119</v>
      </c>
      <c r="C14" s="10"/>
      <c r="D14" s="10"/>
      <c r="E14" s="11"/>
      <c r="F14" s="31"/>
      <c r="G14" s="31"/>
      <c r="H14" s="31"/>
      <c r="I14" s="31"/>
      <c r="J14" s="31"/>
      <c r="K14" s="31"/>
      <c r="L14" s="31"/>
      <c r="M14" s="33"/>
    </row>
    <row r="15" spans="1:13" ht="13.5" thickTop="1">
      <c r="A15" s="32"/>
      <c r="B15" s="31"/>
      <c r="C15" s="31"/>
      <c r="D15" s="31"/>
      <c r="E15" s="31"/>
      <c r="F15" s="31"/>
      <c r="G15" s="31"/>
      <c r="H15" s="31"/>
      <c r="I15" s="31"/>
      <c r="J15" s="31"/>
      <c r="K15" s="31"/>
      <c r="L15" s="31"/>
      <c r="M15" s="33"/>
    </row>
    <row r="16" spans="1:13" ht="12.75">
      <c r="A16" s="38"/>
      <c r="B16" s="39"/>
      <c r="C16" s="39"/>
      <c r="D16" s="39"/>
      <c r="E16" s="40"/>
      <c r="F16" s="31"/>
      <c r="G16" s="31"/>
      <c r="H16" s="31"/>
      <c r="I16" s="31"/>
      <c r="J16" s="31"/>
      <c r="K16" s="31"/>
      <c r="L16" s="31"/>
      <c r="M16" s="33"/>
    </row>
    <row r="17" spans="1:13" ht="12.75">
      <c r="A17" s="112" t="s">
        <v>107</v>
      </c>
      <c r="B17" s="113"/>
      <c r="C17" s="113"/>
      <c r="D17" s="113"/>
      <c r="E17" s="114"/>
      <c r="F17" s="31"/>
      <c r="G17" s="31"/>
      <c r="H17" s="31"/>
      <c r="I17" s="31"/>
      <c r="J17" s="31"/>
      <c r="K17" s="31"/>
      <c r="L17" s="31"/>
      <c r="M17" s="33"/>
    </row>
    <row r="18" spans="1:13" ht="12.75">
      <c r="A18" s="43"/>
      <c r="B18" s="41"/>
      <c r="C18" s="41"/>
      <c r="D18" s="41"/>
      <c r="E18" s="42"/>
      <c r="F18" s="31"/>
      <c r="G18" s="31"/>
      <c r="H18" s="31"/>
      <c r="I18" s="31"/>
      <c r="J18" s="31"/>
      <c r="K18" s="31"/>
      <c r="L18" s="31"/>
      <c r="M18" s="33"/>
    </row>
    <row r="19" spans="1:13" ht="12.75">
      <c r="A19" s="47">
        <v>0.27471064814814816</v>
      </c>
      <c r="B19" s="41" t="s">
        <v>19</v>
      </c>
      <c r="C19" s="41"/>
      <c r="D19" s="41"/>
      <c r="E19" s="42"/>
      <c r="F19" s="31"/>
      <c r="G19" s="31"/>
      <c r="H19" s="31"/>
      <c r="I19" s="31"/>
      <c r="J19" s="31"/>
      <c r="K19" s="31"/>
      <c r="L19" s="31"/>
      <c r="M19" s="33"/>
    </row>
    <row r="20" spans="1:13" ht="12.75">
      <c r="A20" s="44">
        <f>(A19-INT(A19))*24</f>
        <v>6.593055555555556</v>
      </c>
      <c r="B20" s="41" t="s">
        <v>20</v>
      </c>
      <c r="C20" s="41"/>
      <c r="D20" s="41"/>
      <c r="E20" s="42"/>
      <c r="F20" s="31"/>
      <c r="G20" s="31"/>
      <c r="H20" s="31"/>
      <c r="I20" s="31"/>
      <c r="J20" s="31"/>
      <c r="K20" s="31"/>
      <c r="L20" s="31"/>
      <c r="M20" s="33"/>
    </row>
    <row r="21" spans="1:13" ht="12.75">
      <c r="A21" s="43"/>
      <c r="B21" s="41"/>
      <c r="C21" s="41"/>
      <c r="D21" s="41"/>
      <c r="E21" s="42"/>
      <c r="F21" s="31"/>
      <c r="G21" s="31"/>
      <c r="H21" s="31"/>
      <c r="I21" s="31"/>
      <c r="J21" s="31"/>
      <c r="K21" s="31"/>
      <c r="L21" s="31"/>
      <c r="M21" s="33"/>
    </row>
    <row r="22" spans="1:13" ht="12.75">
      <c r="A22" s="47">
        <v>0.43649305555555556</v>
      </c>
      <c r="B22" s="41" t="s">
        <v>19</v>
      </c>
      <c r="C22" s="41"/>
      <c r="D22" s="41"/>
      <c r="E22" s="42"/>
      <c r="F22" s="31"/>
      <c r="G22" s="31"/>
      <c r="H22" s="31"/>
      <c r="I22" s="31"/>
      <c r="J22" s="31"/>
      <c r="K22" s="31"/>
      <c r="L22" s="31"/>
      <c r="M22" s="33"/>
    </row>
    <row r="23" spans="1:13" ht="12.75">
      <c r="A23" s="44">
        <f>(A22-INT(A22))*24*60</f>
        <v>628.5500000000001</v>
      </c>
      <c r="B23" s="41" t="s">
        <v>21</v>
      </c>
      <c r="C23" s="41"/>
      <c r="D23" s="41"/>
      <c r="E23" s="42"/>
      <c r="F23" s="31"/>
      <c r="G23" s="31"/>
      <c r="H23" s="31"/>
      <c r="I23" s="31"/>
      <c r="J23" s="31"/>
      <c r="K23" s="31"/>
      <c r="L23" s="31"/>
      <c r="M23" s="33"/>
    </row>
    <row r="24" spans="1:13" ht="12.75">
      <c r="A24" s="44"/>
      <c r="B24" s="41"/>
      <c r="C24" s="41"/>
      <c r="D24" s="41"/>
      <c r="E24" s="42"/>
      <c r="F24" s="31"/>
      <c r="G24" s="31"/>
      <c r="H24" s="31"/>
      <c r="I24" s="31"/>
      <c r="J24" s="31"/>
      <c r="K24" s="31"/>
      <c r="L24" s="31"/>
      <c r="M24" s="33"/>
    </row>
    <row r="25" spans="1:13" ht="12.75">
      <c r="A25" s="50">
        <v>1.9830439814814815</v>
      </c>
      <c r="B25" s="41" t="s">
        <v>19</v>
      </c>
      <c r="C25" s="41"/>
      <c r="D25" s="41"/>
      <c r="E25" s="42"/>
      <c r="F25" s="31"/>
      <c r="G25" s="31"/>
      <c r="H25" s="31"/>
      <c r="I25" s="31"/>
      <c r="J25" s="31"/>
      <c r="K25" s="31"/>
      <c r="L25" s="31"/>
      <c r="M25" s="33"/>
    </row>
    <row r="26" spans="1:13" ht="13.5" thickBot="1">
      <c r="A26" s="48">
        <f>A25*24</f>
        <v>47.59305555555556</v>
      </c>
      <c r="B26" s="49" t="s">
        <v>48</v>
      </c>
      <c r="C26" s="45"/>
      <c r="D26" s="45"/>
      <c r="E26" s="46"/>
      <c r="F26" s="31"/>
      <c r="G26" s="31"/>
      <c r="H26" s="31"/>
      <c r="I26" s="31"/>
      <c r="J26" s="31"/>
      <c r="K26" s="31"/>
      <c r="L26" s="31"/>
      <c r="M26" s="33"/>
    </row>
    <row r="27" spans="1:13" ht="13.5" thickTop="1">
      <c r="A27" s="32"/>
      <c r="B27" s="31"/>
      <c r="C27" s="31"/>
      <c r="D27" s="31"/>
      <c r="E27" s="31"/>
      <c r="F27" s="31"/>
      <c r="G27" s="31"/>
      <c r="H27" s="31"/>
      <c r="I27" s="31"/>
      <c r="J27" s="31"/>
      <c r="K27" s="31"/>
      <c r="L27" s="31"/>
      <c r="M27" s="33"/>
    </row>
    <row r="28" spans="1:13" ht="12.75">
      <c r="A28" s="32"/>
      <c r="B28" s="31"/>
      <c r="C28" s="31"/>
      <c r="D28" s="31"/>
      <c r="E28" s="31"/>
      <c r="F28" s="31"/>
      <c r="G28" s="31"/>
      <c r="H28" s="31"/>
      <c r="I28" s="31"/>
      <c r="J28" s="31"/>
      <c r="K28" s="31"/>
      <c r="L28" s="31"/>
      <c r="M28" s="33"/>
    </row>
    <row r="29" spans="1:13" ht="12.75">
      <c r="A29" s="32"/>
      <c r="B29" s="31"/>
      <c r="C29" s="31"/>
      <c r="D29" s="31"/>
      <c r="E29" s="31"/>
      <c r="F29" s="31"/>
      <c r="G29" s="31"/>
      <c r="H29" s="31"/>
      <c r="I29" s="31"/>
      <c r="J29" s="31"/>
      <c r="K29" s="31"/>
      <c r="L29" s="31"/>
      <c r="M29" s="33"/>
    </row>
    <row r="30" spans="1:13" ht="12.75">
      <c r="A30" s="32"/>
      <c r="B30" s="31"/>
      <c r="C30" s="31"/>
      <c r="D30" s="31"/>
      <c r="E30" s="31"/>
      <c r="F30" s="31"/>
      <c r="G30" s="31"/>
      <c r="H30" s="31"/>
      <c r="I30" s="31"/>
      <c r="J30" s="31"/>
      <c r="K30" s="31"/>
      <c r="L30" s="31"/>
      <c r="M30" s="33"/>
    </row>
    <row r="31" spans="1:13" ht="12.75">
      <c r="A31" s="32"/>
      <c r="B31" s="31"/>
      <c r="C31" s="31"/>
      <c r="D31" s="31"/>
      <c r="E31" s="31"/>
      <c r="F31" s="31"/>
      <c r="G31" s="31"/>
      <c r="H31" s="31"/>
      <c r="I31" s="31"/>
      <c r="J31" s="31"/>
      <c r="K31" s="31"/>
      <c r="L31" s="31"/>
      <c r="M31" s="33"/>
    </row>
    <row r="32" spans="1:13" ht="12.75">
      <c r="A32" s="32"/>
      <c r="B32" s="31"/>
      <c r="C32" s="31"/>
      <c r="D32" s="31"/>
      <c r="E32" s="31"/>
      <c r="F32" s="31"/>
      <c r="G32" s="31"/>
      <c r="H32" s="31"/>
      <c r="I32" s="31"/>
      <c r="J32" s="31"/>
      <c r="K32" s="31"/>
      <c r="L32" s="31"/>
      <c r="M32" s="33"/>
    </row>
    <row r="33" spans="1:13" ht="12.75">
      <c r="A33" s="32"/>
      <c r="B33" s="31"/>
      <c r="C33" s="31"/>
      <c r="D33" s="31"/>
      <c r="E33" s="31"/>
      <c r="F33" s="31"/>
      <c r="G33" s="31"/>
      <c r="H33" s="31"/>
      <c r="I33" s="31"/>
      <c r="J33" s="31"/>
      <c r="K33" s="31"/>
      <c r="L33" s="31"/>
      <c r="M33" s="33"/>
    </row>
    <row r="34" spans="1:13" ht="12.75">
      <c r="A34" s="32"/>
      <c r="B34" s="31"/>
      <c r="C34" s="31"/>
      <c r="D34" s="31"/>
      <c r="E34" s="31"/>
      <c r="F34" s="31"/>
      <c r="G34" s="31"/>
      <c r="H34" s="31"/>
      <c r="I34" s="31"/>
      <c r="J34" s="31"/>
      <c r="K34" s="31"/>
      <c r="L34" s="31"/>
      <c r="M34" s="33"/>
    </row>
    <row r="35" spans="1:13" ht="12.75">
      <c r="A35" s="32"/>
      <c r="B35" s="31"/>
      <c r="C35" s="31"/>
      <c r="D35" s="31"/>
      <c r="E35" s="31"/>
      <c r="F35" s="31"/>
      <c r="G35" s="31"/>
      <c r="H35" s="31"/>
      <c r="I35" s="31"/>
      <c r="J35" s="31"/>
      <c r="K35" s="31"/>
      <c r="L35" s="31"/>
      <c r="M35" s="33"/>
    </row>
    <row r="36" spans="1:13" ht="12.75">
      <c r="A36" s="32"/>
      <c r="B36" s="31"/>
      <c r="C36" s="31"/>
      <c r="D36" s="31"/>
      <c r="E36" s="31"/>
      <c r="F36" s="31"/>
      <c r="G36" s="31"/>
      <c r="H36" s="31"/>
      <c r="I36" s="31"/>
      <c r="J36" s="31"/>
      <c r="K36" s="31"/>
      <c r="L36" s="31"/>
      <c r="M36" s="33"/>
    </row>
    <row r="37" spans="1:13" ht="12.75">
      <c r="A37" s="32"/>
      <c r="B37" s="31"/>
      <c r="C37" s="31"/>
      <c r="D37" s="31"/>
      <c r="E37" s="31"/>
      <c r="F37" s="31"/>
      <c r="G37" s="31"/>
      <c r="H37" s="31"/>
      <c r="I37" s="31"/>
      <c r="J37" s="31"/>
      <c r="K37" s="31"/>
      <c r="L37" s="31"/>
      <c r="M37" s="33"/>
    </row>
    <row r="38" spans="1:13" ht="12.75">
      <c r="A38" s="32"/>
      <c r="B38" s="31"/>
      <c r="C38" s="31"/>
      <c r="D38" s="31"/>
      <c r="E38" s="31"/>
      <c r="F38" s="31"/>
      <c r="G38" s="31"/>
      <c r="H38" s="31"/>
      <c r="I38" s="31"/>
      <c r="J38" s="31"/>
      <c r="K38" s="31"/>
      <c r="L38" s="31"/>
      <c r="M38" s="33"/>
    </row>
    <row r="39" spans="1:13" ht="12.75">
      <c r="A39" s="32"/>
      <c r="B39" s="31"/>
      <c r="C39" s="31"/>
      <c r="D39" s="31"/>
      <c r="E39" s="31"/>
      <c r="F39" s="31"/>
      <c r="G39" s="31"/>
      <c r="H39" s="31"/>
      <c r="I39" s="31"/>
      <c r="J39" s="31"/>
      <c r="K39" s="31"/>
      <c r="L39" s="31"/>
      <c r="M39" s="33"/>
    </row>
    <row r="40" spans="1:13" ht="12.75">
      <c r="A40" s="32"/>
      <c r="B40" s="31"/>
      <c r="C40" s="31"/>
      <c r="D40" s="31"/>
      <c r="E40" s="31"/>
      <c r="F40" s="31"/>
      <c r="G40" s="31"/>
      <c r="H40" s="31"/>
      <c r="I40" s="31"/>
      <c r="J40" s="31"/>
      <c r="K40" s="31"/>
      <c r="L40" s="31"/>
      <c r="M40" s="33"/>
    </row>
    <row r="41" spans="1:13" ht="12.75">
      <c r="A41" s="32"/>
      <c r="B41" s="31"/>
      <c r="C41" s="31"/>
      <c r="D41" s="31"/>
      <c r="E41" s="31"/>
      <c r="F41" s="31"/>
      <c r="G41" s="31"/>
      <c r="H41" s="31"/>
      <c r="I41" s="31"/>
      <c r="J41" s="31"/>
      <c r="K41" s="31"/>
      <c r="L41" s="31"/>
      <c r="M41" s="33"/>
    </row>
    <row r="42" spans="1:13" ht="12.75">
      <c r="A42" s="32"/>
      <c r="B42" s="31"/>
      <c r="C42" s="31"/>
      <c r="D42" s="31"/>
      <c r="E42" s="31"/>
      <c r="F42" s="31"/>
      <c r="G42" s="31"/>
      <c r="H42" s="31"/>
      <c r="I42" s="31"/>
      <c r="J42" s="31"/>
      <c r="K42" s="31"/>
      <c r="L42" s="31"/>
      <c r="M42" s="33"/>
    </row>
    <row r="43" spans="1:13" ht="12.75">
      <c r="A43" s="32"/>
      <c r="B43" s="31"/>
      <c r="C43" s="31"/>
      <c r="D43" s="31"/>
      <c r="E43" s="31"/>
      <c r="F43" s="31"/>
      <c r="G43" s="31"/>
      <c r="H43" s="31"/>
      <c r="I43" s="31"/>
      <c r="J43" s="31"/>
      <c r="K43" s="31"/>
      <c r="L43" s="31"/>
      <c r="M43" s="33"/>
    </row>
    <row r="44" spans="1:13" ht="13.5" thickBot="1">
      <c r="A44" s="34"/>
      <c r="B44" s="35"/>
      <c r="C44" s="35"/>
      <c r="D44" s="35"/>
      <c r="E44" s="35"/>
      <c r="F44" s="35"/>
      <c r="G44" s="35"/>
      <c r="H44" s="35"/>
      <c r="I44" s="35"/>
      <c r="J44" s="35"/>
      <c r="K44" s="35"/>
      <c r="L44" s="35"/>
      <c r="M44" s="36"/>
    </row>
    <row r="45" spans="1:13" ht="13.5" thickTop="1">
      <c r="A45" s="105"/>
      <c r="B45" s="106"/>
      <c r="C45" s="106"/>
      <c r="D45" s="106"/>
      <c r="E45" s="106"/>
      <c r="F45" s="106"/>
      <c r="G45" s="106"/>
      <c r="H45" s="106"/>
      <c r="I45" s="106"/>
      <c r="J45" s="106"/>
      <c r="K45" s="106"/>
      <c r="L45" s="106"/>
      <c r="M45" s="106"/>
    </row>
    <row r="46" spans="1:13" ht="12.75">
      <c r="A46" s="105"/>
      <c r="B46" s="106"/>
      <c r="C46" s="106"/>
      <c r="D46" s="106"/>
      <c r="E46" s="106"/>
      <c r="F46" s="106"/>
      <c r="G46" s="106"/>
      <c r="H46" s="106"/>
      <c r="I46" s="106"/>
      <c r="J46" s="106"/>
      <c r="K46" s="106"/>
      <c r="L46" s="106"/>
      <c r="M46" s="106"/>
    </row>
  </sheetData>
  <sheetProtection password="C704" sheet="1" objects="1" scenarios="1"/>
  <mergeCells count="2">
    <mergeCell ref="B1:L1"/>
    <mergeCell ref="A17:E17"/>
  </mergeCells>
  <printOptions horizontalCentered="1"/>
  <pageMargins left="0.25" right="0.25" top="0.25" bottom="0.5" header="0.5" footer="0.25"/>
  <pageSetup horizontalDpi="200" verticalDpi="200" orientation="landscape" r:id="rId3"/>
  <headerFooter alignWithMargins="0">
    <oddFooter>&amp;L&amp;F&amp;RPrinted - &amp;D - &amp;T</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H61"/>
  <sheetViews>
    <sheetView workbookViewId="0" topLeftCell="A1">
      <selection activeCell="C4" sqref="C4"/>
    </sheetView>
  </sheetViews>
  <sheetFormatPr defaultColWidth="9.140625" defaultRowHeight="12.75"/>
  <cols>
    <col min="1" max="1" width="9.140625" style="15" customWidth="1"/>
    <col min="2" max="2" width="11.7109375" style="17" customWidth="1"/>
    <col min="3" max="3" width="11.8515625" style="15" customWidth="1"/>
    <col min="4" max="16384" width="9.140625" style="15" customWidth="1"/>
  </cols>
  <sheetData>
    <row r="1" spans="1:8" s="14" customFormat="1" ht="26.25" thickBot="1">
      <c r="A1" s="22" t="s">
        <v>1</v>
      </c>
      <c r="B1" s="23" t="s">
        <v>2</v>
      </c>
      <c r="C1" s="16" t="s">
        <v>3</v>
      </c>
      <c r="D1" s="16" t="s">
        <v>1</v>
      </c>
      <c r="E1" s="16">
        <f>Tools!A11</f>
        <v>619684.0826245443</v>
      </c>
      <c r="F1" s="14" t="s">
        <v>3</v>
      </c>
      <c r="G1" s="14" t="s">
        <v>3</v>
      </c>
      <c r="H1" s="22" t="s">
        <v>1</v>
      </c>
    </row>
    <row r="2" spans="1:8" ht="13.5" thickTop="1">
      <c r="A2" s="20">
        <v>0.1</v>
      </c>
      <c r="B2" s="21">
        <v>920000</v>
      </c>
      <c r="C2" s="15" t="s">
        <v>4</v>
      </c>
      <c r="D2" s="15">
        <v>0.1</v>
      </c>
      <c r="F2" s="15" t="b">
        <f aca="true" t="shared" si="0" ref="F2:F16">AND($E$1&gt;=B2,$E$1&lt;B1)</f>
        <v>0</v>
      </c>
      <c r="G2" s="15" t="str">
        <f>LEFT(F2,1)</f>
        <v>F</v>
      </c>
      <c r="H2" s="20">
        <v>0.1</v>
      </c>
    </row>
    <row r="3" spans="1:8" ht="12.75">
      <c r="A3" s="20">
        <v>0.2</v>
      </c>
      <c r="B3" s="21">
        <v>900000</v>
      </c>
      <c r="C3" s="15" t="s">
        <v>4</v>
      </c>
      <c r="D3" s="15">
        <v>0.2</v>
      </c>
      <c r="F3" s="15" t="b">
        <f t="shared" si="0"/>
        <v>0</v>
      </c>
      <c r="G3" s="15" t="str">
        <f aca="true" t="shared" si="1" ref="G3:G61">LEFT(F3,1)</f>
        <v>F</v>
      </c>
      <c r="H3" s="20">
        <v>0.2</v>
      </c>
    </row>
    <row r="4" spans="1:8" ht="12.75">
      <c r="A4" s="20">
        <v>0.3</v>
      </c>
      <c r="B4" s="21">
        <v>880000</v>
      </c>
      <c r="C4" s="15" t="s">
        <v>4</v>
      </c>
      <c r="D4" s="15">
        <v>0.3</v>
      </c>
      <c r="F4" s="15" t="b">
        <f t="shared" si="0"/>
        <v>0</v>
      </c>
      <c r="G4" s="15" t="str">
        <f t="shared" si="1"/>
        <v>F</v>
      </c>
      <c r="H4" s="20">
        <v>0.3</v>
      </c>
    </row>
    <row r="5" spans="1:8" ht="12.75">
      <c r="A5" s="20">
        <v>0.4</v>
      </c>
      <c r="B5" s="21">
        <v>860000</v>
      </c>
      <c r="C5" s="15" t="s">
        <v>4</v>
      </c>
      <c r="D5" s="15">
        <v>0.4</v>
      </c>
      <c r="F5" s="15" t="b">
        <f t="shared" si="0"/>
        <v>0</v>
      </c>
      <c r="G5" s="15" t="str">
        <f t="shared" si="1"/>
        <v>F</v>
      </c>
      <c r="H5" s="20">
        <v>0.4</v>
      </c>
    </row>
    <row r="6" spans="1:8" ht="12.75">
      <c r="A6" s="20">
        <v>0.5</v>
      </c>
      <c r="B6" s="21">
        <v>840000</v>
      </c>
      <c r="C6" s="15" t="s">
        <v>4</v>
      </c>
      <c r="D6" s="15">
        <v>0.5</v>
      </c>
      <c r="F6" s="15" t="b">
        <f t="shared" si="0"/>
        <v>0</v>
      </c>
      <c r="G6" s="15" t="str">
        <f t="shared" si="1"/>
        <v>F</v>
      </c>
      <c r="H6" s="20">
        <v>0.5</v>
      </c>
    </row>
    <row r="7" spans="1:8" ht="12.75">
      <c r="A7" s="20">
        <v>0.6</v>
      </c>
      <c r="B7" s="21">
        <v>810000</v>
      </c>
      <c r="C7" s="15" t="s">
        <v>4</v>
      </c>
      <c r="D7" s="15">
        <v>0.6</v>
      </c>
      <c r="F7" s="15" t="b">
        <f t="shared" si="0"/>
        <v>0</v>
      </c>
      <c r="G7" s="15" t="str">
        <f t="shared" si="1"/>
        <v>F</v>
      </c>
      <c r="H7" s="20">
        <v>0.6</v>
      </c>
    </row>
    <row r="8" spans="1:8" ht="12.75">
      <c r="A8" s="20">
        <v>0.7</v>
      </c>
      <c r="B8" s="21">
        <v>780000</v>
      </c>
      <c r="C8" s="15" t="s">
        <v>4</v>
      </c>
      <c r="D8" s="15">
        <v>0.7</v>
      </c>
      <c r="F8" s="15" t="b">
        <f t="shared" si="0"/>
        <v>0</v>
      </c>
      <c r="G8" s="15" t="str">
        <f t="shared" si="1"/>
        <v>F</v>
      </c>
      <c r="H8" s="20">
        <v>0.7</v>
      </c>
    </row>
    <row r="9" spans="1:8" ht="12.75">
      <c r="A9" s="20">
        <v>0.8</v>
      </c>
      <c r="B9" s="21">
        <v>750000</v>
      </c>
      <c r="C9" s="15" t="s">
        <v>4</v>
      </c>
      <c r="D9" s="15">
        <v>0.8</v>
      </c>
      <c r="F9" s="15" t="b">
        <f t="shared" si="0"/>
        <v>0</v>
      </c>
      <c r="G9" s="15" t="str">
        <f t="shared" si="1"/>
        <v>F</v>
      </c>
      <c r="H9" s="20">
        <v>0.8</v>
      </c>
    </row>
    <row r="10" spans="1:8" ht="12.75">
      <c r="A10" s="20">
        <v>0.9</v>
      </c>
      <c r="B10" s="21">
        <v>720000</v>
      </c>
      <c r="C10" s="15" t="s">
        <v>4</v>
      </c>
      <c r="D10" s="15">
        <v>0.9</v>
      </c>
      <c r="F10" s="15" t="b">
        <f t="shared" si="0"/>
        <v>0</v>
      </c>
      <c r="G10" s="15" t="str">
        <f t="shared" si="1"/>
        <v>F</v>
      </c>
      <c r="H10" s="20">
        <v>0.9</v>
      </c>
    </row>
    <row r="11" spans="1:8" ht="12.75">
      <c r="A11" s="18">
        <v>1</v>
      </c>
      <c r="B11" s="19">
        <v>690000</v>
      </c>
      <c r="C11" s="15" t="s">
        <v>4</v>
      </c>
      <c r="D11" s="15">
        <v>1</v>
      </c>
      <c r="F11" s="15" t="b">
        <f t="shared" si="0"/>
        <v>0</v>
      </c>
      <c r="G11" s="15" t="str">
        <f t="shared" si="1"/>
        <v>F</v>
      </c>
      <c r="H11" s="18">
        <v>1</v>
      </c>
    </row>
    <row r="12" spans="1:8" ht="12.75">
      <c r="A12" s="20">
        <v>1.1</v>
      </c>
      <c r="B12" s="21">
        <v>650000</v>
      </c>
      <c r="C12" s="15" t="s">
        <v>4</v>
      </c>
      <c r="D12" s="15">
        <v>1.1</v>
      </c>
      <c r="F12" s="15" t="b">
        <f t="shared" si="0"/>
        <v>0</v>
      </c>
      <c r="G12" s="15" t="str">
        <f t="shared" si="1"/>
        <v>F</v>
      </c>
      <c r="H12" s="20">
        <v>1.1</v>
      </c>
    </row>
    <row r="13" spans="1:8" ht="12.75">
      <c r="A13" s="20">
        <v>1.2</v>
      </c>
      <c r="B13" s="21">
        <v>610000</v>
      </c>
      <c r="C13" s="15" t="s">
        <v>4</v>
      </c>
      <c r="D13" s="15">
        <v>1.2</v>
      </c>
      <c r="F13" s="15" t="b">
        <f t="shared" si="0"/>
        <v>1</v>
      </c>
      <c r="G13" s="15" t="str">
        <f t="shared" si="1"/>
        <v>T</v>
      </c>
      <c r="H13" s="20">
        <v>1.2</v>
      </c>
    </row>
    <row r="14" spans="1:8" ht="12.75">
      <c r="A14" s="20">
        <v>1.3</v>
      </c>
      <c r="B14" s="21">
        <v>570000</v>
      </c>
      <c r="C14" s="15" t="s">
        <v>4</v>
      </c>
      <c r="D14" s="15">
        <v>1.3</v>
      </c>
      <c r="F14" s="15" t="b">
        <f t="shared" si="0"/>
        <v>0</v>
      </c>
      <c r="G14" s="15" t="str">
        <f t="shared" si="1"/>
        <v>F</v>
      </c>
      <c r="H14" s="20">
        <v>1.3</v>
      </c>
    </row>
    <row r="15" spans="1:8" ht="12.75">
      <c r="A15" s="20">
        <v>1.4</v>
      </c>
      <c r="B15" s="21">
        <v>540000</v>
      </c>
      <c r="C15" s="15" t="s">
        <v>4</v>
      </c>
      <c r="D15" s="15">
        <v>1.4</v>
      </c>
      <c r="F15" s="15" t="b">
        <f t="shared" si="0"/>
        <v>0</v>
      </c>
      <c r="G15" s="15" t="str">
        <f t="shared" si="1"/>
        <v>F</v>
      </c>
      <c r="H15" s="20">
        <v>1.4</v>
      </c>
    </row>
    <row r="16" spans="1:8" ht="12.75">
      <c r="A16" s="20">
        <v>1.5</v>
      </c>
      <c r="B16" s="21">
        <v>500000</v>
      </c>
      <c r="C16" s="15" t="s">
        <v>4</v>
      </c>
      <c r="D16" s="15">
        <v>1.5</v>
      </c>
      <c r="F16" s="15" t="b">
        <f t="shared" si="0"/>
        <v>0</v>
      </c>
      <c r="G16" s="15" t="str">
        <f t="shared" si="1"/>
        <v>F</v>
      </c>
      <c r="H16" s="20">
        <v>1.5</v>
      </c>
    </row>
    <row r="17" spans="1:8" ht="12.75">
      <c r="A17" s="20">
        <v>1.6</v>
      </c>
      <c r="B17" s="21">
        <v>460200</v>
      </c>
      <c r="C17" s="15" t="s">
        <v>5</v>
      </c>
      <c r="D17" s="15">
        <v>1.6</v>
      </c>
      <c r="F17" s="15" t="b">
        <f aca="true" t="shared" si="2" ref="F17:F61">AND($E$1&gt;=B17,$E$1&lt;B16)</f>
        <v>0</v>
      </c>
      <c r="G17" s="15" t="str">
        <f t="shared" si="1"/>
        <v>F</v>
      </c>
      <c r="H17" s="20">
        <v>1.6</v>
      </c>
    </row>
    <row r="18" spans="1:8" ht="12.75">
      <c r="A18" s="20">
        <v>1.7</v>
      </c>
      <c r="B18" s="21">
        <v>460700</v>
      </c>
      <c r="C18" s="15" t="s">
        <v>4</v>
      </c>
      <c r="D18" s="15">
        <v>1.7</v>
      </c>
      <c r="F18" s="15" t="b">
        <f t="shared" si="2"/>
        <v>0</v>
      </c>
      <c r="G18" s="15" t="str">
        <f t="shared" si="1"/>
        <v>F</v>
      </c>
      <c r="H18" s="20">
        <v>1.7</v>
      </c>
    </row>
    <row r="19" spans="1:8" ht="12.75">
      <c r="A19" s="20">
        <v>1.8</v>
      </c>
      <c r="B19" s="21">
        <v>382100</v>
      </c>
      <c r="C19" s="15" t="s">
        <v>4</v>
      </c>
      <c r="D19" s="15">
        <v>1.8</v>
      </c>
      <c r="F19" s="15" t="b">
        <f t="shared" si="2"/>
        <v>0</v>
      </c>
      <c r="G19" s="15" t="str">
        <f t="shared" si="1"/>
        <v>F</v>
      </c>
      <c r="H19" s="20">
        <v>1.8</v>
      </c>
    </row>
    <row r="20" spans="1:8" ht="12.75">
      <c r="A20" s="20">
        <v>1.9</v>
      </c>
      <c r="B20" s="21">
        <v>344600</v>
      </c>
      <c r="C20" s="15" t="s">
        <v>4</v>
      </c>
      <c r="D20" s="15">
        <v>1.9</v>
      </c>
      <c r="F20" s="15" t="b">
        <f t="shared" si="2"/>
        <v>0</v>
      </c>
      <c r="G20" s="15" t="str">
        <f t="shared" si="1"/>
        <v>F</v>
      </c>
      <c r="H20" s="20">
        <v>1.9</v>
      </c>
    </row>
    <row r="21" spans="1:8" ht="12.75">
      <c r="A21" s="18">
        <v>2</v>
      </c>
      <c r="B21" s="19">
        <v>308500</v>
      </c>
      <c r="C21" s="15" t="s">
        <v>4</v>
      </c>
      <c r="D21" s="15">
        <v>2</v>
      </c>
      <c r="F21" s="15" t="b">
        <f t="shared" si="2"/>
        <v>0</v>
      </c>
      <c r="G21" s="15" t="str">
        <f t="shared" si="1"/>
        <v>F</v>
      </c>
      <c r="H21" s="18">
        <v>2</v>
      </c>
    </row>
    <row r="22" spans="1:8" ht="12.75">
      <c r="A22" s="20">
        <v>2.1</v>
      </c>
      <c r="B22" s="21">
        <v>274300</v>
      </c>
      <c r="C22" s="15" t="s">
        <v>4</v>
      </c>
      <c r="D22" s="15">
        <v>2.1</v>
      </c>
      <c r="F22" s="15" t="b">
        <f t="shared" si="2"/>
        <v>0</v>
      </c>
      <c r="G22" s="15" t="str">
        <f t="shared" si="1"/>
        <v>F</v>
      </c>
      <c r="H22" s="20">
        <v>2.1</v>
      </c>
    </row>
    <row r="23" spans="1:8" ht="12.75">
      <c r="A23" s="20">
        <v>2.2</v>
      </c>
      <c r="B23" s="21">
        <v>242000</v>
      </c>
      <c r="C23" s="15" t="s">
        <v>4</v>
      </c>
      <c r="D23" s="15">
        <v>2.2</v>
      </c>
      <c r="F23" s="15" t="b">
        <f t="shared" si="2"/>
        <v>0</v>
      </c>
      <c r="G23" s="15" t="str">
        <f t="shared" si="1"/>
        <v>F</v>
      </c>
      <c r="H23" s="20">
        <v>2.2</v>
      </c>
    </row>
    <row r="24" spans="1:8" ht="12.75">
      <c r="A24" s="20">
        <v>2.3</v>
      </c>
      <c r="B24" s="21">
        <v>211900</v>
      </c>
      <c r="C24" s="15" t="s">
        <v>4</v>
      </c>
      <c r="D24" s="15">
        <v>2.3</v>
      </c>
      <c r="F24" s="15" t="b">
        <f t="shared" si="2"/>
        <v>0</v>
      </c>
      <c r="G24" s="15" t="str">
        <f t="shared" si="1"/>
        <v>F</v>
      </c>
      <c r="H24" s="20">
        <v>2.3</v>
      </c>
    </row>
    <row r="25" spans="1:8" ht="12.75">
      <c r="A25" s="20">
        <v>2.4</v>
      </c>
      <c r="B25" s="21">
        <v>184100</v>
      </c>
      <c r="C25" s="15" t="s">
        <v>4</v>
      </c>
      <c r="D25" s="15">
        <v>2.4</v>
      </c>
      <c r="F25" s="15" t="b">
        <f t="shared" si="2"/>
        <v>0</v>
      </c>
      <c r="G25" s="15" t="str">
        <f t="shared" si="1"/>
        <v>F</v>
      </c>
      <c r="H25" s="20">
        <v>2.4</v>
      </c>
    </row>
    <row r="26" spans="1:8" ht="12.75">
      <c r="A26" s="20">
        <v>2.5</v>
      </c>
      <c r="B26" s="21">
        <v>158700</v>
      </c>
      <c r="C26" s="15" t="s">
        <v>4</v>
      </c>
      <c r="D26" s="15">
        <v>2.5</v>
      </c>
      <c r="F26" s="15" t="b">
        <f t="shared" si="2"/>
        <v>0</v>
      </c>
      <c r="G26" s="15" t="str">
        <f t="shared" si="1"/>
        <v>F</v>
      </c>
      <c r="H26" s="20">
        <v>2.5</v>
      </c>
    </row>
    <row r="27" spans="1:8" ht="12.75">
      <c r="A27" s="20">
        <v>2.6</v>
      </c>
      <c r="B27" s="21">
        <v>135700</v>
      </c>
      <c r="C27" s="15" t="s">
        <v>4</v>
      </c>
      <c r="D27" s="15">
        <v>2.6</v>
      </c>
      <c r="F27" s="15" t="b">
        <f t="shared" si="2"/>
        <v>0</v>
      </c>
      <c r="G27" s="15" t="str">
        <f t="shared" si="1"/>
        <v>F</v>
      </c>
      <c r="H27" s="20">
        <v>2.6</v>
      </c>
    </row>
    <row r="28" spans="1:8" ht="12.75">
      <c r="A28" s="20">
        <v>2.7</v>
      </c>
      <c r="B28" s="21">
        <v>115100</v>
      </c>
      <c r="C28" s="15" t="s">
        <v>4</v>
      </c>
      <c r="D28" s="15">
        <v>2.7</v>
      </c>
      <c r="F28" s="15" t="b">
        <f t="shared" si="2"/>
        <v>0</v>
      </c>
      <c r="G28" s="15" t="str">
        <f t="shared" si="1"/>
        <v>F</v>
      </c>
      <c r="H28" s="20">
        <v>2.7</v>
      </c>
    </row>
    <row r="29" spans="1:8" ht="12.75">
      <c r="A29" s="20">
        <v>2.8</v>
      </c>
      <c r="B29" s="21">
        <v>96800</v>
      </c>
      <c r="C29" s="15" t="s">
        <v>4</v>
      </c>
      <c r="D29" s="15">
        <v>2.8</v>
      </c>
      <c r="F29" s="15" t="b">
        <f t="shared" si="2"/>
        <v>0</v>
      </c>
      <c r="G29" s="15" t="str">
        <f t="shared" si="1"/>
        <v>F</v>
      </c>
      <c r="H29" s="20">
        <v>2.8</v>
      </c>
    </row>
    <row r="30" spans="1:8" ht="12.75">
      <c r="A30" s="20">
        <v>2.9</v>
      </c>
      <c r="B30" s="21">
        <v>80800</v>
      </c>
      <c r="C30" s="15" t="s">
        <v>4</v>
      </c>
      <c r="D30" s="15">
        <v>2.9</v>
      </c>
      <c r="F30" s="15" t="b">
        <f t="shared" si="2"/>
        <v>0</v>
      </c>
      <c r="G30" s="15" t="str">
        <f t="shared" si="1"/>
        <v>F</v>
      </c>
      <c r="H30" s="20">
        <v>2.9</v>
      </c>
    </row>
    <row r="31" spans="1:8" ht="12.75">
      <c r="A31" s="18">
        <v>3</v>
      </c>
      <c r="B31" s="19">
        <v>66800</v>
      </c>
      <c r="C31" s="15" t="s">
        <v>4</v>
      </c>
      <c r="D31" s="15">
        <v>3</v>
      </c>
      <c r="F31" s="15" t="b">
        <f t="shared" si="2"/>
        <v>0</v>
      </c>
      <c r="G31" s="15" t="str">
        <f t="shared" si="1"/>
        <v>F</v>
      </c>
      <c r="H31" s="18">
        <v>3</v>
      </c>
    </row>
    <row r="32" spans="1:8" ht="12.75">
      <c r="A32" s="20">
        <v>3.1</v>
      </c>
      <c r="B32" s="21">
        <v>54800</v>
      </c>
      <c r="C32" s="15" t="s">
        <v>4</v>
      </c>
      <c r="D32" s="15">
        <v>3.1</v>
      </c>
      <c r="F32" s="15" t="b">
        <f t="shared" si="2"/>
        <v>0</v>
      </c>
      <c r="G32" s="15" t="str">
        <f t="shared" si="1"/>
        <v>F</v>
      </c>
      <c r="H32" s="20">
        <v>3.1</v>
      </c>
    </row>
    <row r="33" spans="1:8" ht="12.75">
      <c r="A33" s="20">
        <v>3.2</v>
      </c>
      <c r="B33" s="21">
        <v>44600</v>
      </c>
      <c r="C33" s="15" t="s">
        <v>4</v>
      </c>
      <c r="D33" s="15">
        <v>3.2</v>
      </c>
      <c r="F33" s="15" t="b">
        <f t="shared" si="2"/>
        <v>0</v>
      </c>
      <c r="G33" s="15" t="str">
        <f t="shared" si="1"/>
        <v>F</v>
      </c>
      <c r="H33" s="20">
        <v>3.2</v>
      </c>
    </row>
    <row r="34" spans="1:8" ht="12.75">
      <c r="A34" s="20">
        <v>3.3</v>
      </c>
      <c r="B34" s="21">
        <v>35900</v>
      </c>
      <c r="C34" s="15" t="s">
        <v>4</v>
      </c>
      <c r="D34" s="15">
        <v>3.3</v>
      </c>
      <c r="F34" s="15" t="b">
        <f t="shared" si="2"/>
        <v>0</v>
      </c>
      <c r="G34" s="15" t="str">
        <f t="shared" si="1"/>
        <v>F</v>
      </c>
      <c r="H34" s="20">
        <v>3.3</v>
      </c>
    </row>
    <row r="35" spans="1:8" ht="12.75">
      <c r="A35" s="20">
        <v>3.4</v>
      </c>
      <c r="B35" s="21">
        <v>28700</v>
      </c>
      <c r="C35" s="15" t="s">
        <v>4</v>
      </c>
      <c r="D35" s="15">
        <v>3.4</v>
      </c>
      <c r="F35" s="15" t="b">
        <f t="shared" si="2"/>
        <v>0</v>
      </c>
      <c r="G35" s="15" t="str">
        <f t="shared" si="1"/>
        <v>F</v>
      </c>
      <c r="H35" s="20">
        <v>3.4</v>
      </c>
    </row>
    <row r="36" spans="1:8" ht="12.75">
      <c r="A36" s="20">
        <v>3.5</v>
      </c>
      <c r="B36" s="21">
        <v>22800</v>
      </c>
      <c r="C36" s="15" t="s">
        <v>4</v>
      </c>
      <c r="D36" s="15">
        <v>3.5</v>
      </c>
      <c r="F36" s="15" t="b">
        <f t="shared" si="2"/>
        <v>0</v>
      </c>
      <c r="G36" s="15" t="str">
        <f t="shared" si="1"/>
        <v>F</v>
      </c>
      <c r="H36" s="20">
        <v>3.5</v>
      </c>
    </row>
    <row r="37" spans="1:8" ht="12.75">
      <c r="A37" s="20">
        <v>3.6</v>
      </c>
      <c r="B37" s="21">
        <v>17900</v>
      </c>
      <c r="C37" s="15" t="s">
        <v>4</v>
      </c>
      <c r="D37" s="15">
        <v>3.6</v>
      </c>
      <c r="F37" s="15" t="b">
        <f t="shared" si="2"/>
        <v>0</v>
      </c>
      <c r="G37" s="15" t="str">
        <f t="shared" si="1"/>
        <v>F</v>
      </c>
      <c r="H37" s="20">
        <v>3.6</v>
      </c>
    </row>
    <row r="38" spans="1:8" ht="12.75">
      <c r="A38" s="20">
        <v>3.7</v>
      </c>
      <c r="B38" s="21">
        <v>13900</v>
      </c>
      <c r="C38" s="15" t="s">
        <v>4</v>
      </c>
      <c r="D38" s="15">
        <v>3.7</v>
      </c>
      <c r="F38" s="15" t="b">
        <f t="shared" si="2"/>
        <v>0</v>
      </c>
      <c r="G38" s="15" t="str">
        <f t="shared" si="1"/>
        <v>F</v>
      </c>
      <c r="H38" s="20">
        <v>3.7</v>
      </c>
    </row>
    <row r="39" spans="1:8" ht="12.75">
      <c r="A39" s="20">
        <v>3.8</v>
      </c>
      <c r="B39" s="21">
        <v>10720</v>
      </c>
      <c r="C39" s="15" t="s">
        <v>4</v>
      </c>
      <c r="D39" s="15">
        <v>3.8</v>
      </c>
      <c r="F39" s="15" t="b">
        <f t="shared" si="2"/>
        <v>0</v>
      </c>
      <c r="G39" s="15" t="str">
        <f t="shared" si="1"/>
        <v>F</v>
      </c>
      <c r="H39" s="20">
        <v>3.8</v>
      </c>
    </row>
    <row r="40" spans="1:8" ht="12.75">
      <c r="A40" s="20">
        <v>3.9</v>
      </c>
      <c r="B40" s="21">
        <v>8200</v>
      </c>
      <c r="C40" s="15" t="s">
        <v>4</v>
      </c>
      <c r="D40" s="15">
        <v>3.9</v>
      </c>
      <c r="F40" s="15" t="b">
        <f t="shared" si="2"/>
        <v>0</v>
      </c>
      <c r="G40" s="15" t="str">
        <f t="shared" si="1"/>
        <v>F</v>
      </c>
      <c r="H40" s="20">
        <v>3.9</v>
      </c>
    </row>
    <row r="41" spans="1:8" ht="12.75">
      <c r="A41" s="18">
        <v>4</v>
      </c>
      <c r="B41" s="19">
        <v>6210</v>
      </c>
      <c r="C41" s="15" t="s">
        <v>4</v>
      </c>
      <c r="D41" s="15">
        <v>4</v>
      </c>
      <c r="F41" s="15" t="b">
        <f t="shared" si="2"/>
        <v>0</v>
      </c>
      <c r="G41" s="15" t="str">
        <f t="shared" si="1"/>
        <v>F</v>
      </c>
      <c r="H41" s="18">
        <v>4</v>
      </c>
    </row>
    <row r="42" spans="1:8" ht="12.75">
      <c r="A42" s="20">
        <v>4.1</v>
      </c>
      <c r="B42" s="21">
        <v>4660</v>
      </c>
      <c r="C42" s="15" t="s">
        <v>4</v>
      </c>
      <c r="D42" s="15">
        <v>4.1</v>
      </c>
      <c r="F42" s="15" t="b">
        <f t="shared" si="2"/>
        <v>0</v>
      </c>
      <c r="G42" s="15" t="str">
        <f t="shared" si="1"/>
        <v>F</v>
      </c>
      <c r="H42" s="20">
        <v>4.1</v>
      </c>
    </row>
    <row r="43" spans="1:8" ht="12.75">
      <c r="A43" s="20">
        <v>4.2</v>
      </c>
      <c r="B43" s="21">
        <v>3470</v>
      </c>
      <c r="C43" s="15" t="s">
        <v>4</v>
      </c>
      <c r="D43" s="15">
        <v>4.2</v>
      </c>
      <c r="F43" s="15" t="b">
        <f t="shared" si="2"/>
        <v>0</v>
      </c>
      <c r="G43" s="15" t="str">
        <f t="shared" si="1"/>
        <v>F</v>
      </c>
      <c r="H43" s="20">
        <v>4.2</v>
      </c>
    </row>
    <row r="44" spans="1:8" ht="12.75">
      <c r="A44" s="20">
        <v>4.3</v>
      </c>
      <c r="B44" s="21">
        <v>2560</v>
      </c>
      <c r="C44" s="15" t="s">
        <v>4</v>
      </c>
      <c r="D44" s="15">
        <v>4.3</v>
      </c>
      <c r="F44" s="15" t="b">
        <f t="shared" si="2"/>
        <v>0</v>
      </c>
      <c r="G44" s="15" t="str">
        <f t="shared" si="1"/>
        <v>F</v>
      </c>
      <c r="H44" s="20">
        <v>4.3</v>
      </c>
    </row>
    <row r="45" spans="1:8" ht="12.75">
      <c r="A45" s="20">
        <v>4.4</v>
      </c>
      <c r="B45" s="21">
        <v>1870</v>
      </c>
      <c r="C45" s="15" t="s">
        <v>4</v>
      </c>
      <c r="D45" s="15">
        <v>4.4</v>
      </c>
      <c r="F45" s="15" t="b">
        <f t="shared" si="2"/>
        <v>0</v>
      </c>
      <c r="G45" s="15" t="str">
        <f t="shared" si="1"/>
        <v>F</v>
      </c>
      <c r="H45" s="20">
        <v>4.4</v>
      </c>
    </row>
    <row r="46" spans="1:8" ht="12.75">
      <c r="A46" s="20">
        <v>4.5</v>
      </c>
      <c r="B46" s="21">
        <v>1350</v>
      </c>
      <c r="C46" s="15" t="s">
        <v>4</v>
      </c>
      <c r="D46" s="15">
        <v>4.5</v>
      </c>
      <c r="F46" s="15" t="b">
        <f t="shared" si="2"/>
        <v>0</v>
      </c>
      <c r="G46" s="15" t="str">
        <f t="shared" si="1"/>
        <v>F</v>
      </c>
      <c r="H46" s="20">
        <v>4.5</v>
      </c>
    </row>
    <row r="47" spans="1:8" ht="12.75">
      <c r="A47" s="20">
        <v>4.6</v>
      </c>
      <c r="B47" s="21">
        <v>968</v>
      </c>
      <c r="C47" s="15" t="s">
        <v>4</v>
      </c>
      <c r="D47" s="15">
        <v>4.6</v>
      </c>
      <c r="F47" s="15" t="b">
        <f t="shared" si="2"/>
        <v>0</v>
      </c>
      <c r="G47" s="15" t="str">
        <f t="shared" si="1"/>
        <v>F</v>
      </c>
      <c r="H47" s="20">
        <v>4.6</v>
      </c>
    </row>
    <row r="48" spans="1:8" ht="12.75">
      <c r="A48" s="20">
        <v>4.7</v>
      </c>
      <c r="B48" s="21">
        <v>687</v>
      </c>
      <c r="C48" s="15" t="s">
        <v>4</v>
      </c>
      <c r="D48" s="15">
        <v>4.7</v>
      </c>
      <c r="F48" s="15" t="b">
        <f t="shared" si="2"/>
        <v>0</v>
      </c>
      <c r="G48" s="15" t="str">
        <f t="shared" si="1"/>
        <v>F</v>
      </c>
      <c r="H48" s="20">
        <v>4.7</v>
      </c>
    </row>
    <row r="49" spans="1:8" ht="12.75">
      <c r="A49" s="20">
        <v>4.8</v>
      </c>
      <c r="B49" s="21">
        <v>483</v>
      </c>
      <c r="C49" s="15" t="s">
        <v>4</v>
      </c>
      <c r="D49" s="15">
        <v>4.8</v>
      </c>
      <c r="F49" s="15" t="b">
        <f t="shared" si="2"/>
        <v>0</v>
      </c>
      <c r="G49" s="15" t="str">
        <f t="shared" si="1"/>
        <v>F</v>
      </c>
      <c r="H49" s="20">
        <v>4.8</v>
      </c>
    </row>
    <row r="50" spans="1:8" ht="12.75">
      <c r="A50" s="20">
        <v>4.9</v>
      </c>
      <c r="B50" s="21">
        <v>337</v>
      </c>
      <c r="C50" s="15" t="s">
        <v>4</v>
      </c>
      <c r="D50" s="15">
        <v>4.9</v>
      </c>
      <c r="F50" s="15" t="b">
        <f t="shared" si="2"/>
        <v>0</v>
      </c>
      <c r="G50" s="15" t="str">
        <f t="shared" si="1"/>
        <v>F</v>
      </c>
      <c r="H50" s="20">
        <v>4.9</v>
      </c>
    </row>
    <row r="51" spans="1:8" ht="12.75">
      <c r="A51" s="18">
        <v>5</v>
      </c>
      <c r="B51" s="19">
        <v>233</v>
      </c>
      <c r="C51" s="15" t="s">
        <v>4</v>
      </c>
      <c r="D51" s="15">
        <v>5</v>
      </c>
      <c r="F51" s="15" t="b">
        <f t="shared" si="2"/>
        <v>0</v>
      </c>
      <c r="G51" s="15" t="str">
        <f t="shared" si="1"/>
        <v>F</v>
      </c>
      <c r="H51" s="18">
        <v>5</v>
      </c>
    </row>
    <row r="52" spans="1:8" ht="12.75">
      <c r="A52" s="20">
        <v>5.1</v>
      </c>
      <c r="B52" s="21">
        <v>159</v>
      </c>
      <c r="C52" s="15" t="s">
        <v>4</v>
      </c>
      <c r="D52" s="15">
        <v>5.1</v>
      </c>
      <c r="F52" s="15" t="b">
        <f t="shared" si="2"/>
        <v>0</v>
      </c>
      <c r="G52" s="15" t="str">
        <f t="shared" si="1"/>
        <v>F</v>
      </c>
      <c r="H52" s="20">
        <v>5.1</v>
      </c>
    </row>
    <row r="53" spans="1:8" ht="12.75">
      <c r="A53" s="20">
        <v>5.2</v>
      </c>
      <c r="B53" s="21">
        <v>108</v>
      </c>
      <c r="C53" s="15" t="s">
        <v>4</v>
      </c>
      <c r="D53" s="15">
        <v>5.2</v>
      </c>
      <c r="F53" s="15" t="b">
        <f t="shared" si="2"/>
        <v>0</v>
      </c>
      <c r="G53" s="15" t="str">
        <f t="shared" si="1"/>
        <v>F</v>
      </c>
      <c r="H53" s="20">
        <v>5.2</v>
      </c>
    </row>
    <row r="54" spans="1:8" ht="12.75">
      <c r="A54" s="20">
        <v>5.3</v>
      </c>
      <c r="B54" s="24">
        <v>72.4</v>
      </c>
      <c r="C54" s="15" t="s">
        <v>4</v>
      </c>
      <c r="D54" s="15">
        <v>5.3</v>
      </c>
      <c r="F54" s="15" t="b">
        <f t="shared" si="2"/>
        <v>0</v>
      </c>
      <c r="G54" s="15" t="str">
        <f t="shared" si="1"/>
        <v>F</v>
      </c>
      <c r="H54" s="20">
        <v>5.3</v>
      </c>
    </row>
    <row r="55" spans="1:8" ht="12.75">
      <c r="A55" s="20">
        <v>5.4</v>
      </c>
      <c r="B55" s="24">
        <v>48.1</v>
      </c>
      <c r="C55" s="15" t="s">
        <v>4</v>
      </c>
      <c r="D55" s="15">
        <v>5.4</v>
      </c>
      <c r="F55" s="15" t="b">
        <f t="shared" si="2"/>
        <v>0</v>
      </c>
      <c r="G55" s="15" t="str">
        <f t="shared" si="1"/>
        <v>F</v>
      </c>
      <c r="H55" s="20">
        <v>5.4</v>
      </c>
    </row>
    <row r="56" spans="1:8" ht="12.75">
      <c r="A56" s="20">
        <v>5.5</v>
      </c>
      <c r="B56" s="24">
        <v>31.7</v>
      </c>
      <c r="C56" s="15" t="s">
        <v>4</v>
      </c>
      <c r="D56" s="15">
        <v>5.5</v>
      </c>
      <c r="F56" s="15" t="b">
        <f t="shared" si="2"/>
        <v>0</v>
      </c>
      <c r="G56" s="15" t="str">
        <f t="shared" si="1"/>
        <v>F</v>
      </c>
      <c r="H56" s="20">
        <v>5.5</v>
      </c>
    </row>
    <row r="57" spans="1:8" ht="12.75">
      <c r="A57" s="20">
        <v>5.6</v>
      </c>
      <c r="B57" s="24">
        <v>20.7</v>
      </c>
      <c r="C57" s="15" t="s">
        <v>4</v>
      </c>
      <c r="D57" s="15">
        <v>5.6</v>
      </c>
      <c r="F57" s="15" t="b">
        <f t="shared" si="2"/>
        <v>0</v>
      </c>
      <c r="G57" s="15" t="str">
        <f t="shared" si="1"/>
        <v>F</v>
      </c>
      <c r="H57" s="20">
        <v>5.6</v>
      </c>
    </row>
    <row r="58" spans="1:8" ht="12.75">
      <c r="A58" s="20">
        <v>5.7</v>
      </c>
      <c r="B58" s="24">
        <v>13.4</v>
      </c>
      <c r="C58" s="15" t="s">
        <v>4</v>
      </c>
      <c r="D58" s="15">
        <v>5.7</v>
      </c>
      <c r="F58" s="15" t="b">
        <f t="shared" si="2"/>
        <v>0</v>
      </c>
      <c r="G58" s="15" t="str">
        <f t="shared" si="1"/>
        <v>F</v>
      </c>
      <c r="H58" s="20">
        <v>5.7</v>
      </c>
    </row>
    <row r="59" spans="1:8" ht="12.75">
      <c r="A59" s="20">
        <v>5.8</v>
      </c>
      <c r="B59" s="26">
        <v>8.55</v>
      </c>
      <c r="C59" s="15" t="s">
        <v>4</v>
      </c>
      <c r="D59" s="15">
        <v>5.8</v>
      </c>
      <c r="F59" s="15" t="b">
        <f t="shared" si="2"/>
        <v>0</v>
      </c>
      <c r="G59" s="15" t="str">
        <f t="shared" si="1"/>
        <v>F</v>
      </c>
      <c r="H59" s="20">
        <v>5.8</v>
      </c>
    </row>
    <row r="60" spans="1:8" ht="12.75">
      <c r="A60" s="20">
        <v>5.9</v>
      </c>
      <c r="B60" s="26">
        <v>5.42</v>
      </c>
      <c r="C60" s="15" t="s">
        <v>4</v>
      </c>
      <c r="D60" s="15">
        <v>5.9</v>
      </c>
      <c r="F60" s="15" t="b">
        <f t="shared" si="2"/>
        <v>0</v>
      </c>
      <c r="G60" s="15" t="str">
        <f t="shared" si="1"/>
        <v>F</v>
      </c>
      <c r="H60" s="20">
        <v>5.9</v>
      </c>
    </row>
    <row r="61" spans="1:8" ht="12.75">
      <c r="A61" s="18">
        <v>6</v>
      </c>
      <c r="B61" s="25">
        <v>3.4</v>
      </c>
      <c r="C61" s="15" t="s">
        <v>4</v>
      </c>
      <c r="D61" s="15">
        <v>6</v>
      </c>
      <c r="F61" s="15" t="b">
        <f t="shared" si="2"/>
        <v>0</v>
      </c>
      <c r="G61" s="15" t="str">
        <f t="shared" si="1"/>
        <v>F</v>
      </c>
      <c r="H61" s="18">
        <v>6</v>
      </c>
    </row>
  </sheetData>
  <sheetProtection password="C704" sheet="1" objects="1" scenario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N55"/>
  <sheetViews>
    <sheetView workbookViewId="0" topLeftCell="A1">
      <selection activeCell="A2" sqref="A2:B2"/>
    </sheetView>
  </sheetViews>
  <sheetFormatPr defaultColWidth="9.140625" defaultRowHeight="12.75"/>
  <cols>
    <col min="1" max="1" width="9.140625" style="53" customWidth="1"/>
    <col min="2" max="2" width="11.28125" style="53" customWidth="1"/>
    <col min="3" max="16384" width="9.140625" style="53" customWidth="1"/>
  </cols>
  <sheetData>
    <row r="1" spans="1:14" ht="21" thickBot="1">
      <c r="A1" s="51"/>
      <c r="B1" s="118" t="s">
        <v>108</v>
      </c>
      <c r="C1" s="119"/>
      <c r="D1" s="119"/>
      <c r="E1" s="119"/>
      <c r="F1" s="119"/>
      <c r="G1" s="119"/>
      <c r="H1" s="119"/>
      <c r="I1" s="119"/>
      <c r="J1" s="119"/>
      <c r="K1" s="119"/>
      <c r="L1" s="119"/>
      <c r="M1" s="120"/>
      <c r="N1" s="52"/>
    </row>
    <row r="2" spans="1:14" s="55" customFormat="1" ht="26.25" customHeight="1" thickTop="1">
      <c r="A2" s="121"/>
      <c r="B2" s="122"/>
      <c r="C2" s="124" t="s">
        <v>8</v>
      </c>
      <c r="D2" s="124"/>
      <c r="E2" s="125" t="s">
        <v>9</v>
      </c>
      <c r="F2" s="125"/>
      <c r="G2" s="126" t="s">
        <v>10</v>
      </c>
      <c r="H2" s="127"/>
      <c r="I2" s="54"/>
      <c r="J2" s="134" t="s">
        <v>18</v>
      </c>
      <c r="K2" s="135"/>
      <c r="L2" s="135"/>
      <c r="M2" s="135"/>
      <c r="N2" s="136"/>
    </row>
    <row r="3" spans="1:14" ht="26.25" customHeight="1">
      <c r="A3" s="121" t="s">
        <v>7</v>
      </c>
      <c r="B3" s="121"/>
      <c r="C3" s="128" t="s">
        <v>16</v>
      </c>
      <c r="D3" s="128"/>
      <c r="E3" s="141" t="s">
        <v>11</v>
      </c>
      <c r="F3" s="141"/>
      <c r="G3" s="130" t="s">
        <v>13</v>
      </c>
      <c r="H3" s="131"/>
      <c r="I3" s="56"/>
      <c r="J3" s="134"/>
      <c r="K3" s="135"/>
      <c r="L3" s="135"/>
      <c r="M3" s="135"/>
      <c r="N3" s="136"/>
    </row>
    <row r="4" spans="1:14" ht="13.5" thickBot="1">
      <c r="A4" s="123" t="s">
        <v>17</v>
      </c>
      <c r="B4" s="123"/>
      <c r="C4" s="129" t="s">
        <v>15</v>
      </c>
      <c r="D4" s="129"/>
      <c r="E4" s="142" t="s">
        <v>12</v>
      </c>
      <c r="F4" s="142"/>
      <c r="G4" s="132" t="s">
        <v>14</v>
      </c>
      <c r="H4" s="133"/>
      <c r="I4" s="56"/>
      <c r="J4" s="137"/>
      <c r="K4" s="138"/>
      <c r="L4" s="138"/>
      <c r="M4" s="138"/>
      <c r="N4" s="139"/>
    </row>
    <row r="5" spans="1:14" ht="14.25" thickBot="1" thickTop="1">
      <c r="A5" s="57"/>
      <c r="B5" s="58"/>
      <c r="C5" s="140"/>
      <c r="D5" s="140"/>
      <c r="E5" s="140"/>
      <c r="F5" s="140"/>
      <c r="G5" s="58"/>
      <c r="H5" s="58"/>
      <c r="I5" s="58"/>
      <c r="J5" s="58"/>
      <c r="K5" s="58"/>
      <c r="L5" s="58"/>
      <c r="M5" s="58"/>
      <c r="N5" s="59"/>
    </row>
    <row r="6" spans="1:14" ht="13.5" thickTop="1">
      <c r="A6" s="60"/>
      <c r="B6" s="56"/>
      <c r="C6" s="56"/>
      <c r="D6" s="56"/>
      <c r="E6" s="56"/>
      <c r="F6" s="56"/>
      <c r="G6" s="56"/>
      <c r="H6" s="56"/>
      <c r="I6" s="56"/>
      <c r="J6" s="56"/>
      <c r="K6" s="56"/>
      <c r="L6" s="56"/>
      <c r="M6" s="56"/>
      <c r="N6" s="61"/>
    </row>
    <row r="7" spans="1:14" ht="12.75">
      <c r="A7" s="60"/>
      <c r="B7" s="56"/>
      <c r="C7" s="56"/>
      <c r="D7" s="56"/>
      <c r="E7" s="56"/>
      <c r="F7" s="56"/>
      <c r="G7" s="56"/>
      <c r="H7" s="56"/>
      <c r="I7" s="56"/>
      <c r="J7" s="56"/>
      <c r="K7" s="56"/>
      <c r="L7" s="56"/>
      <c r="M7" s="56"/>
      <c r="N7" s="61"/>
    </row>
    <row r="8" spans="1:14" ht="12.75">
      <c r="A8" s="60"/>
      <c r="B8" s="56"/>
      <c r="C8" s="56"/>
      <c r="D8" s="56"/>
      <c r="E8" s="56"/>
      <c r="F8" s="56"/>
      <c r="G8" s="56"/>
      <c r="H8" s="56"/>
      <c r="I8" s="56"/>
      <c r="J8" s="56"/>
      <c r="K8" s="56"/>
      <c r="L8" s="56"/>
      <c r="M8" s="56"/>
      <c r="N8" s="61"/>
    </row>
    <row r="9" spans="1:14" ht="12.75">
      <c r="A9" s="60"/>
      <c r="B9" s="56"/>
      <c r="C9" s="56"/>
      <c r="D9" s="56"/>
      <c r="E9" s="56"/>
      <c r="F9" s="56"/>
      <c r="G9" s="56"/>
      <c r="H9" s="56"/>
      <c r="I9" s="56"/>
      <c r="J9" s="56"/>
      <c r="K9" s="56"/>
      <c r="L9" s="56"/>
      <c r="M9" s="56"/>
      <c r="N9" s="61"/>
    </row>
    <row r="10" spans="1:14" ht="12.75">
      <c r="A10" s="60"/>
      <c r="B10" s="56"/>
      <c r="C10" s="56"/>
      <c r="D10" s="56"/>
      <c r="E10" s="56"/>
      <c r="F10" s="56"/>
      <c r="G10" s="56"/>
      <c r="H10" s="56"/>
      <c r="I10" s="56"/>
      <c r="J10" s="56"/>
      <c r="K10" s="56"/>
      <c r="L10" s="56"/>
      <c r="M10" s="56"/>
      <c r="N10" s="61"/>
    </row>
    <row r="11" spans="1:14" ht="12.75">
      <c r="A11" s="60"/>
      <c r="B11" s="56"/>
      <c r="C11" s="56"/>
      <c r="D11" s="56"/>
      <c r="E11" s="56"/>
      <c r="F11" s="56"/>
      <c r="G11" s="56"/>
      <c r="H11" s="56"/>
      <c r="I11" s="56"/>
      <c r="J11" s="56"/>
      <c r="K11" s="56"/>
      <c r="L11" s="56"/>
      <c r="M11" s="56"/>
      <c r="N11" s="61"/>
    </row>
    <row r="12" spans="1:14" ht="12.75">
      <c r="A12" s="60"/>
      <c r="B12" s="56"/>
      <c r="C12" s="56"/>
      <c r="D12" s="56"/>
      <c r="E12" s="56"/>
      <c r="F12" s="56"/>
      <c r="G12" s="56"/>
      <c r="H12" s="56"/>
      <c r="I12" s="56"/>
      <c r="J12" s="56"/>
      <c r="K12" s="56"/>
      <c r="L12" s="56"/>
      <c r="M12" s="56"/>
      <c r="N12" s="61"/>
    </row>
    <row r="13" spans="1:14" ht="12.75">
      <c r="A13" s="60"/>
      <c r="B13" s="56"/>
      <c r="C13" s="56"/>
      <c r="D13" s="56"/>
      <c r="E13" s="56"/>
      <c r="F13" s="56"/>
      <c r="G13" s="56"/>
      <c r="H13" s="56"/>
      <c r="I13" s="56"/>
      <c r="J13" s="56"/>
      <c r="K13" s="56"/>
      <c r="L13" s="56"/>
      <c r="M13" s="56"/>
      <c r="N13" s="61"/>
    </row>
    <row r="14" spans="1:14" ht="12.75">
      <c r="A14" s="60"/>
      <c r="B14" s="56"/>
      <c r="C14" s="56"/>
      <c r="D14" s="56"/>
      <c r="E14" s="56"/>
      <c r="F14" s="56"/>
      <c r="G14" s="56"/>
      <c r="H14" s="56"/>
      <c r="I14" s="56"/>
      <c r="J14" s="56"/>
      <c r="K14" s="56"/>
      <c r="L14" s="56"/>
      <c r="M14" s="56"/>
      <c r="N14" s="61"/>
    </row>
    <row r="15" spans="1:14" ht="12.75">
      <c r="A15" s="60"/>
      <c r="B15" s="56"/>
      <c r="C15" s="56"/>
      <c r="D15" s="56"/>
      <c r="E15" s="56"/>
      <c r="F15" s="56"/>
      <c r="G15" s="56"/>
      <c r="H15" s="56"/>
      <c r="I15" s="56"/>
      <c r="J15" s="56"/>
      <c r="K15" s="56"/>
      <c r="L15" s="56"/>
      <c r="M15" s="56"/>
      <c r="N15" s="61"/>
    </row>
    <row r="16" spans="1:14" ht="12.75">
      <c r="A16" s="60"/>
      <c r="B16" s="56"/>
      <c r="C16" s="56"/>
      <c r="D16" s="56"/>
      <c r="E16" s="56"/>
      <c r="F16" s="56"/>
      <c r="G16" s="56"/>
      <c r="H16" s="56"/>
      <c r="I16" s="56"/>
      <c r="J16" s="56"/>
      <c r="K16" s="56"/>
      <c r="L16" s="56"/>
      <c r="M16" s="56"/>
      <c r="N16" s="61"/>
    </row>
    <row r="17" spans="1:14" ht="12.75">
      <c r="A17" s="60"/>
      <c r="B17" s="56"/>
      <c r="C17" s="56"/>
      <c r="D17" s="56"/>
      <c r="E17" s="56"/>
      <c r="F17" s="56"/>
      <c r="G17" s="56"/>
      <c r="H17" s="56"/>
      <c r="I17" s="56"/>
      <c r="J17" s="56"/>
      <c r="K17" s="56"/>
      <c r="L17" s="56"/>
      <c r="M17" s="56"/>
      <c r="N17" s="61"/>
    </row>
    <row r="18" spans="1:14" ht="12.75">
      <c r="A18" s="60"/>
      <c r="B18" s="56"/>
      <c r="C18" s="56"/>
      <c r="D18" s="56"/>
      <c r="E18" s="56"/>
      <c r="F18" s="56"/>
      <c r="G18" s="56"/>
      <c r="H18" s="56"/>
      <c r="I18" s="56"/>
      <c r="J18" s="56"/>
      <c r="K18" s="56"/>
      <c r="L18" s="56"/>
      <c r="M18" s="56"/>
      <c r="N18" s="61"/>
    </row>
    <row r="19" spans="1:14" ht="12.75">
      <c r="A19" s="60"/>
      <c r="B19" s="56"/>
      <c r="C19" s="56"/>
      <c r="D19" s="56"/>
      <c r="E19" s="56"/>
      <c r="F19" s="56"/>
      <c r="G19" s="56"/>
      <c r="H19" s="56"/>
      <c r="I19" s="56"/>
      <c r="J19" s="56"/>
      <c r="K19" s="56"/>
      <c r="L19" s="56"/>
      <c r="M19" s="56"/>
      <c r="N19" s="61"/>
    </row>
    <row r="20" spans="1:14" ht="12.75">
      <c r="A20" s="60"/>
      <c r="B20" s="56"/>
      <c r="C20" s="56"/>
      <c r="D20" s="56"/>
      <c r="E20" s="56"/>
      <c r="F20" s="56"/>
      <c r="G20" s="56"/>
      <c r="H20" s="56"/>
      <c r="I20" s="56"/>
      <c r="J20" s="56"/>
      <c r="K20" s="56"/>
      <c r="L20" s="56"/>
      <c r="M20" s="56"/>
      <c r="N20" s="61"/>
    </row>
    <row r="21" spans="1:14" ht="12.75">
      <c r="A21" s="60"/>
      <c r="B21" s="56"/>
      <c r="C21" s="56"/>
      <c r="D21" s="56"/>
      <c r="E21" s="56"/>
      <c r="F21" s="56"/>
      <c r="G21" s="56"/>
      <c r="H21" s="56"/>
      <c r="I21" s="56"/>
      <c r="J21" s="56"/>
      <c r="K21" s="56"/>
      <c r="L21" s="56"/>
      <c r="M21" s="56"/>
      <c r="N21" s="61"/>
    </row>
    <row r="22" spans="1:14" ht="12.75">
      <c r="A22" s="60"/>
      <c r="B22" s="56"/>
      <c r="C22" s="56"/>
      <c r="D22" s="56"/>
      <c r="E22" s="56"/>
      <c r="F22" s="56"/>
      <c r="G22" s="56"/>
      <c r="H22" s="56"/>
      <c r="I22" s="56"/>
      <c r="J22" s="56"/>
      <c r="K22" s="56"/>
      <c r="L22" s="56"/>
      <c r="M22" s="56"/>
      <c r="N22" s="61"/>
    </row>
    <row r="23" spans="1:14" ht="12.75">
      <c r="A23" s="60"/>
      <c r="B23" s="56"/>
      <c r="C23" s="56"/>
      <c r="D23" s="56"/>
      <c r="E23" s="56"/>
      <c r="F23" s="56"/>
      <c r="G23" s="56"/>
      <c r="H23" s="56"/>
      <c r="I23" s="56"/>
      <c r="J23" s="56"/>
      <c r="K23" s="56"/>
      <c r="L23" s="56"/>
      <c r="M23" s="56"/>
      <c r="N23" s="61"/>
    </row>
    <row r="24" spans="1:14" ht="12.75">
      <c r="A24" s="60"/>
      <c r="B24" s="56"/>
      <c r="C24" s="56"/>
      <c r="D24" s="56"/>
      <c r="E24" s="56"/>
      <c r="F24" s="56"/>
      <c r="G24" s="56"/>
      <c r="H24" s="56"/>
      <c r="I24" s="56"/>
      <c r="J24" s="56"/>
      <c r="K24" s="56"/>
      <c r="L24" s="56"/>
      <c r="M24" s="56"/>
      <c r="N24" s="61"/>
    </row>
    <row r="25" spans="1:14" ht="12.75">
      <c r="A25" s="60"/>
      <c r="B25" s="56"/>
      <c r="C25" s="56"/>
      <c r="D25" s="56"/>
      <c r="E25" s="56"/>
      <c r="F25" s="56"/>
      <c r="G25" s="56"/>
      <c r="H25" s="56"/>
      <c r="I25" s="56"/>
      <c r="J25" s="56"/>
      <c r="K25" s="56"/>
      <c r="L25" s="56"/>
      <c r="M25" s="56"/>
      <c r="N25" s="61"/>
    </row>
    <row r="26" spans="1:14" ht="12.75">
      <c r="A26" s="60"/>
      <c r="B26" s="56"/>
      <c r="C26" s="56"/>
      <c r="D26" s="56"/>
      <c r="E26" s="56"/>
      <c r="F26" s="56"/>
      <c r="G26" s="56"/>
      <c r="H26" s="56"/>
      <c r="I26" s="56"/>
      <c r="J26" s="56"/>
      <c r="K26" s="56"/>
      <c r="L26" s="56"/>
      <c r="M26" s="56"/>
      <c r="N26" s="61"/>
    </row>
    <row r="27" spans="1:14" ht="12.75">
      <c r="A27" s="60"/>
      <c r="B27" s="56"/>
      <c r="C27" s="56"/>
      <c r="D27" s="56"/>
      <c r="E27" s="56"/>
      <c r="F27" s="56"/>
      <c r="G27" s="56"/>
      <c r="H27" s="56"/>
      <c r="I27" s="56"/>
      <c r="J27" s="56"/>
      <c r="K27" s="56"/>
      <c r="L27" s="56"/>
      <c r="M27" s="56"/>
      <c r="N27" s="61"/>
    </row>
    <row r="28" spans="1:14" ht="13.5" thickBot="1">
      <c r="A28" s="57"/>
      <c r="B28" s="58"/>
      <c r="C28" s="58"/>
      <c r="D28" s="58"/>
      <c r="E28" s="58"/>
      <c r="F28" s="58"/>
      <c r="G28" s="58"/>
      <c r="H28" s="58"/>
      <c r="I28" s="58"/>
      <c r="J28" s="58"/>
      <c r="K28" s="58"/>
      <c r="L28" s="58"/>
      <c r="M28" s="58"/>
      <c r="N28" s="59"/>
    </row>
    <row r="29" spans="1:14" ht="13.5" thickTop="1">
      <c r="A29" s="60"/>
      <c r="B29" s="56"/>
      <c r="C29" s="56"/>
      <c r="D29" s="56"/>
      <c r="E29" s="56"/>
      <c r="F29" s="56"/>
      <c r="G29" s="56"/>
      <c r="H29" s="56"/>
      <c r="I29" s="56"/>
      <c r="J29" s="56"/>
      <c r="K29" s="56"/>
      <c r="L29" s="56"/>
      <c r="M29" s="56"/>
      <c r="N29" s="61"/>
    </row>
    <row r="30" spans="1:14" ht="12.75">
      <c r="A30" s="62" t="s">
        <v>22</v>
      </c>
      <c r="B30" s="63"/>
      <c r="C30" s="63"/>
      <c r="D30" s="63"/>
      <c r="E30" s="63"/>
      <c r="F30" s="63"/>
      <c r="G30" s="63"/>
      <c r="H30" s="63"/>
      <c r="I30" s="63"/>
      <c r="J30" s="63"/>
      <c r="K30" s="63"/>
      <c r="L30" s="63"/>
      <c r="M30" s="63"/>
      <c r="N30" s="64"/>
    </row>
    <row r="31" spans="1:14" s="68" customFormat="1" ht="13.5" thickBot="1">
      <c r="A31" s="65" t="s">
        <v>23</v>
      </c>
      <c r="B31" s="66"/>
      <c r="C31" s="66" t="s">
        <v>24</v>
      </c>
      <c r="D31" s="66"/>
      <c r="E31" s="66"/>
      <c r="F31" s="66"/>
      <c r="G31" s="66" t="s">
        <v>25</v>
      </c>
      <c r="H31" s="66"/>
      <c r="I31" s="66"/>
      <c r="J31" s="66"/>
      <c r="K31" s="66"/>
      <c r="L31" s="66" t="s">
        <v>29</v>
      </c>
      <c r="M31" s="66"/>
      <c r="N31" s="67"/>
    </row>
    <row r="32" spans="1:14" ht="63.75" customHeight="1" thickBot="1" thickTop="1">
      <c r="A32" s="115" t="s">
        <v>26</v>
      </c>
      <c r="B32" s="115"/>
      <c r="C32" s="116" t="s">
        <v>27</v>
      </c>
      <c r="D32" s="116"/>
      <c r="E32" s="116"/>
      <c r="F32" s="116"/>
      <c r="G32" s="116" t="s">
        <v>28</v>
      </c>
      <c r="H32" s="116"/>
      <c r="I32" s="116"/>
      <c r="J32" s="116"/>
      <c r="K32" s="116"/>
      <c r="L32" s="116" t="s">
        <v>30</v>
      </c>
      <c r="M32" s="116"/>
      <c r="N32" s="117"/>
    </row>
    <row r="33" spans="1:14" ht="63.75" customHeight="1" thickBot="1" thickTop="1">
      <c r="A33" s="115" t="s">
        <v>31</v>
      </c>
      <c r="B33" s="115"/>
      <c r="C33" s="116" t="s">
        <v>32</v>
      </c>
      <c r="D33" s="116"/>
      <c r="E33" s="116"/>
      <c r="F33" s="116"/>
      <c r="G33" s="116" t="s">
        <v>33</v>
      </c>
      <c r="H33" s="116"/>
      <c r="I33" s="116"/>
      <c r="J33" s="116"/>
      <c r="K33" s="116"/>
      <c r="L33" s="116" t="s">
        <v>110</v>
      </c>
      <c r="M33" s="116"/>
      <c r="N33" s="117"/>
    </row>
    <row r="34" spans="1:14" ht="63.75" customHeight="1" thickBot="1" thickTop="1">
      <c r="A34" s="115" t="s">
        <v>34</v>
      </c>
      <c r="B34" s="115"/>
      <c r="C34" s="116" t="s">
        <v>35</v>
      </c>
      <c r="D34" s="116"/>
      <c r="E34" s="116"/>
      <c r="F34" s="116"/>
      <c r="G34" s="116" t="s">
        <v>36</v>
      </c>
      <c r="H34" s="116"/>
      <c r="I34" s="116"/>
      <c r="J34" s="116"/>
      <c r="K34" s="116"/>
      <c r="L34" s="116" t="s">
        <v>37</v>
      </c>
      <c r="M34" s="116"/>
      <c r="N34" s="117"/>
    </row>
    <row r="35" spans="1:14" ht="63.75" customHeight="1" thickBot="1" thickTop="1">
      <c r="A35" s="115" t="s">
        <v>38</v>
      </c>
      <c r="B35" s="115"/>
      <c r="C35" s="116" t="s">
        <v>39</v>
      </c>
      <c r="D35" s="116"/>
      <c r="E35" s="116"/>
      <c r="F35" s="116"/>
      <c r="G35" s="116" t="s">
        <v>40</v>
      </c>
      <c r="H35" s="116"/>
      <c r="I35" s="116"/>
      <c r="J35" s="116"/>
      <c r="K35" s="116"/>
      <c r="L35" s="116" t="s">
        <v>41</v>
      </c>
      <c r="M35" s="116"/>
      <c r="N35" s="117"/>
    </row>
    <row r="36" spans="1:14" ht="64.5" customHeight="1" thickBot="1" thickTop="1">
      <c r="A36" s="115" t="s">
        <v>42</v>
      </c>
      <c r="B36" s="115"/>
      <c r="C36" s="116" t="s">
        <v>43</v>
      </c>
      <c r="D36" s="116"/>
      <c r="E36" s="116"/>
      <c r="F36" s="116"/>
      <c r="G36" s="116" t="s">
        <v>44</v>
      </c>
      <c r="H36" s="116"/>
      <c r="I36" s="116"/>
      <c r="J36" s="116"/>
      <c r="K36" s="116"/>
      <c r="L36" s="116" t="s">
        <v>45</v>
      </c>
      <c r="M36" s="116"/>
      <c r="N36" s="117"/>
    </row>
    <row r="37" spans="1:14" ht="63.75" customHeight="1" thickTop="1">
      <c r="A37" s="115" t="s">
        <v>46</v>
      </c>
      <c r="B37" s="115"/>
      <c r="C37" s="116" t="s">
        <v>47</v>
      </c>
      <c r="D37" s="116"/>
      <c r="E37" s="116"/>
      <c r="F37" s="116"/>
      <c r="G37" s="116" t="s">
        <v>109</v>
      </c>
      <c r="H37" s="116"/>
      <c r="I37" s="116"/>
      <c r="J37" s="116"/>
      <c r="K37" s="116"/>
      <c r="L37" s="116"/>
      <c r="M37" s="116"/>
      <c r="N37" s="117"/>
    </row>
    <row r="38" spans="1:14" ht="12.75">
      <c r="A38" s="60"/>
      <c r="B38" s="56"/>
      <c r="C38" s="143"/>
      <c r="D38" s="143"/>
      <c r="E38" s="143"/>
      <c r="F38" s="143"/>
      <c r="G38" s="143"/>
      <c r="H38" s="143"/>
      <c r="I38" s="143"/>
      <c r="J38" s="143"/>
      <c r="K38" s="143"/>
      <c r="L38" s="143"/>
      <c r="M38" s="143"/>
      <c r="N38" s="144"/>
    </row>
    <row r="39" spans="1:14" ht="12.75">
      <c r="A39" s="60"/>
      <c r="B39" s="56"/>
      <c r="C39" s="143"/>
      <c r="D39" s="143"/>
      <c r="E39" s="143"/>
      <c r="F39" s="143"/>
      <c r="G39" s="143"/>
      <c r="H39" s="143"/>
      <c r="I39" s="143"/>
      <c r="J39" s="143"/>
      <c r="K39" s="143"/>
      <c r="L39" s="143"/>
      <c r="M39" s="143"/>
      <c r="N39" s="144"/>
    </row>
    <row r="40" spans="1:14" ht="12.75">
      <c r="A40" s="60"/>
      <c r="B40" s="56"/>
      <c r="C40" s="56"/>
      <c r="D40" s="56"/>
      <c r="E40" s="56"/>
      <c r="F40" s="56"/>
      <c r="G40" s="56"/>
      <c r="H40" s="56"/>
      <c r="I40" s="56"/>
      <c r="J40" s="56"/>
      <c r="K40" s="56"/>
      <c r="L40" s="56"/>
      <c r="M40" s="56"/>
      <c r="N40" s="61"/>
    </row>
    <row r="41" spans="1:14" ht="12.75">
      <c r="A41" s="60"/>
      <c r="B41" s="56"/>
      <c r="C41" s="56"/>
      <c r="D41" s="56"/>
      <c r="E41" s="56"/>
      <c r="F41" s="56"/>
      <c r="G41" s="56"/>
      <c r="H41" s="56"/>
      <c r="I41" s="56"/>
      <c r="J41" s="56"/>
      <c r="K41" s="56"/>
      <c r="L41" s="56"/>
      <c r="M41" s="56"/>
      <c r="N41" s="61"/>
    </row>
    <row r="42" spans="1:14" ht="12.75">
      <c r="A42" s="60"/>
      <c r="B42" s="56"/>
      <c r="C42" s="56"/>
      <c r="D42" s="56"/>
      <c r="E42" s="56"/>
      <c r="F42" s="56"/>
      <c r="G42" s="56"/>
      <c r="H42" s="56"/>
      <c r="I42" s="56"/>
      <c r="J42" s="56"/>
      <c r="K42" s="56"/>
      <c r="L42" s="56"/>
      <c r="M42" s="56"/>
      <c r="N42" s="61"/>
    </row>
    <row r="43" spans="1:14" ht="12.75">
      <c r="A43" s="60"/>
      <c r="B43" s="56"/>
      <c r="C43" s="56"/>
      <c r="D43" s="56"/>
      <c r="E43" s="56"/>
      <c r="F43" s="56"/>
      <c r="G43" s="56"/>
      <c r="H43" s="56"/>
      <c r="I43" s="56"/>
      <c r="J43" s="56"/>
      <c r="K43" s="56"/>
      <c r="L43" s="56"/>
      <c r="M43" s="56"/>
      <c r="N43" s="61"/>
    </row>
    <row r="44" spans="1:14" ht="12.75">
      <c r="A44" s="60"/>
      <c r="B44" s="56"/>
      <c r="C44" s="56"/>
      <c r="D44" s="56"/>
      <c r="E44" s="56"/>
      <c r="F44" s="56"/>
      <c r="G44" s="56"/>
      <c r="H44" s="56"/>
      <c r="I44" s="56"/>
      <c r="J44" s="56"/>
      <c r="K44" s="56"/>
      <c r="L44" s="56"/>
      <c r="M44" s="56"/>
      <c r="N44" s="61"/>
    </row>
    <row r="45" spans="1:14" ht="12.75">
      <c r="A45" s="60"/>
      <c r="B45" s="56"/>
      <c r="C45" s="56"/>
      <c r="D45" s="56"/>
      <c r="E45" s="56"/>
      <c r="F45" s="56"/>
      <c r="G45" s="56"/>
      <c r="H45" s="56"/>
      <c r="I45" s="56"/>
      <c r="J45" s="56"/>
      <c r="K45" s="56"/>
      <c r="L45" s="56"/>
      <c r="M45" s="56"/>
      <c r="N45" s="61"/>
    </row>
    <row r="46" spans="1:14" ht="12.75">
      <c r="A46" s="60"/>
      <c r="B46" s="56"/>
      <c r="C46" s="56"/>
      <c r="D46" s="56"/>
      <c r="E46" s="56"/>
      <c r="F46" s="56"/>
      <c r="G46" s="56"/>
      <c r="H46" s="56"/>
      <c r="I46" s="56"/>
      <c r="J46" s="56"/>
      <c r="K46" s="56"/>
      <c r="L46" s="56"/>
      <c r="M46" s="56"/>
      <c r="N46" s="61"/>
    </row>
    <row r="47" spans="1:14" ht="12.75">
      <c r="A47" s="60"/>
      <c r="B47" s="56"/>
      <c r="C47" s="56"/>
      <c r="D47" s="56"/>
      <c r="E47" s="56"/>
      <c r="F47" s="56"/>
      <c r="G47" s="56"/>
      <c r="H47" s="56"/>
      <c r="I47" s="56"/>
      <c r="J47" s="56"/>
      <c r="K47" s="56"/>
      <c r="L47" s="56"/>
      <c r="M47" s="56"/>
      <c r="N47" s="61"/>
    </row>
    <row r="48" spans="1:14" ht="12.75">
      <c r="A48" s="60"/>
      <c r="B48" s="56"/>
      <c r="C48" s="56"/>
      <c r="D48" s="56"/>
      <c r="E48" s="56"/>
      <c r="F48" s="56"/>
      <c r="G48" s="56"/>
      <c r="H48" s="56"/>
      <c r="I48" s="56"/>
      <c r="J48" s="56"/>
      <c r="K48" s="56"/>
      <c r="L48" s="56"/>
      <c r="M48" s="56"/>
      <c r="N48" s="61"/>
    </row>
    <row r="49" spans="1:14" ht="12.75">
      <c r="A49" s="60"/>
      <c r="B49" s="56"/>
      <c r="C49" s="56"/>
      <c r="D49" s="56"/>
      <c r="E49" s="56"/>
      <c r="F49" s="56"/>
      <c r="G49" s="56"/>
      <c r="H49" s="56"/>
      <c r="I49" s="56"/>
      <c r="J49" s="56"/>
      <c r="K49" s="56"/>
      <c r="L49" s="56"/>
      <c r="M49" s="56"/>
      <c r="N49" s="61"/>
    </row>
    <row r="50" spans="1:14" ht="12.75">
      <c r="A50" s="60"/>
      <c r="B50" s="56"/>
      <c r="C50" s="56"/>
      <c r="D50" s="56"/>
      <c r="E50" s="56"/>
      <c r="F50" s="56"/>
      <c r="G50" s="56"/>
      <c r="H50" s="56"/>
      <c r="I50" s="56"/>
      <c r="J50" s="56"/>
      <c r="K50" s="56"/>
      <c r="L50" s="56"/>
      <c r="M50" s="56"/>
      <c r="N50" s="61"/>
    </row>
    <row r="51" spans="1:14" ht="12.75">
      <c r="A51" s="60"/>
      <c r="B51" s="56"/>
      <c r="C51" s="56"/>
      <c r="D51" s="56"/>
      <c r="E51" s="56"/>
      <c r="F51" s="56"/>
      <c r="G51" s="56"/>
      <c r="H51" s="56"/>
      <c r="I51" s="56"/>
      <c r="J51" s="56"/>
      <c r="K51" s="56"/>
      <c r="L51" s="56"/>
      <c r="M51" s="56"/>
      <c r="N51" s="61"/>
    </row>
    <row r="52" spans="1:14" ht="12.75">
      <c r="A52" s="60"/>
      <c r="B52" s="56"/>
      <c r="C52" s="56"/>
      <c r="D52" s="56"/>
      <c r="E52" s="56"/>
      <c r="F52" s="56"/>
      <c r="G52" s="56"/>
      <c r="H52" s="56"/>
      <c r="I52" s="56"/>
      <c r="J52" s="56"/>
      <c r="K52" s="56"/>
      <c r="L52" s="56"/>
      <c r="M52" s="56"/>
      <c r="N52" s="61"/>
    </row>
    <row r="53" spans="1:14" ht="12.75">
      <c r="A53" s="60"/>
      <c r="B53" s="56"/>
      <c r="C53" s="56"/>
      <c r="D53" s="56"/>
      <c r="E53" s="56"/>
      <c r="F53" s="56"/>
      <c r="G53" s="56"/>
      <c r="H53" s="56"/>
      <c r="I53" s="56"/>
      <c r="J53" s="56"/>
      <c r="K53" s="56"/>
      <c r="L53" s="56"/>
      <c r="M53" s="56"/>
      <c r="N53" s="61"/>
    </row>
    <row r="54" spans="1:14" ht="12.75">
      <c r="A54" s="60"/>
      <c r="B54" s="56"/>
      <c r="C54" s="56"/>
      <c r="D54" s="56"/>
      <c r="E54" s="56"/>
      <c r="F54" s="56"/>
      <c r="G54" s="56"/>
      <c r="H54" s="56"/>
      <c r="I54" s="56"/>
      <c r="J54" s="56"/>
      <c r="K54" s="56"/>
      <c r="L54" s="56"/>
      <c r="M54" s="56"/>
      <c r="N54" s="61"/>
    </row>
    <row r="55" spans="1:14" ht="13.5" thickBot="1">
      <c r="A55" s="69"/>
      <c r="B55" s="70"/>
      <c r="C55" s="70"/>
      <c r="D55" s="70"/>
      <c r="E55" s="70"/>
      <c r="F55" s="70"/>
      <c r="G55" s="70"/>
      <c r="H55" s="70"/>
      <c r="I55" s="70"/>
      <c r="J55" s="70"/>
      <c r="K55" s="70"/>
      <c r="L55" s="70"/>
      <c r="M55" s="70"/>
      <c r="N55" s="71"/>
    </row>
    <row r="56" ht="13.5" thickTop="1"/>
  </sheetData>
  <sheetProtection password="C704" sheet="1" objects="1" scenarios="1"/>
  <mergeCells count="44">
    <mergeCell ref="A35:B35"/>
    <mergeCell ref="G35:K35"/>
    <mergeCell ref="L35:N35"/>
    <mergeCell ref="A32:B32"/>
    <mergeCell ref="G32:K32"/>
    <mergeCell ref="L32:N32"/>
    <mergeCell ref="A33:B33"/>
    <mergeCell ref="G33:K33"/>
    <mergeCell ref="L33:N33"/>
    <mergeCell ref="C34:F34"/>
    <mergeCell ref="C38:F38"/>
    <mergeCell ref="G38:N38"/>
    <mergeCell ref="C39:F39"/>
    <mergeCell ref="G39:N39"/>
    <mergeCell ref="C35:F35"/>
    <mergeCell ref="G34:K34"/>
    <mergeCell ref="L34:N34"/>
    <mergeCell ref="C32:F32"/>
    <mergeCell ref="C33:F33"/>
    <mergeCell ref="A34:B34"/>
    <mergeCell ref="G4:H4"/>
    <mergeCell ref="J2:N4"/>
    <mergeCell ref="C5:D5"/>
    <mergeCell ref="E3:F3"/>
    <mergeCell ref="E4:F4"/>
    <mergeCell ref="E5:F5"/>
    <mergeCell ref="B1:M1"/>
    <mergeCell ref="A2:B2"/>
    <mergeCell ref="A3:B3"/>
    <mergeCell ref="A4:B4"/>
    <mergeCell ref="C2:D2"/>
    <mergeCell ref="E2:F2"/>
    <mergeCell ref="G2:H2"/>
    <mergeCell ref="C3:D3"/>
    <mergeCell ref="C4:D4"/>
    <mergeCell ref="G3:H3"/>
    <mergeCell ref="A36:B36"/>
    <mergeCell ref="G36:K36"/>
    <mergeCell ref="L36:N36"/>
    <mergeCell ref="A37:B37"/>
    <mergeCell ref="G37:K37"/>
    <mergeCell ref="L37:N37"/>
    <mergeCell ref="C36:F36"/>
    <mergeCell ref="C37:F37"/>
  </mergeCells>
  <printOptions horizontalCentered="1"/>
  <pageMargins left="0.25" right="0.25" top="0.25" bottom="0.5" header="0.5" footer="0.25"/>
  <pageSetup horizontalDpi="600" verticalDpi="600" orientation="landscape" r:id="rId3"/>
  <headerFooter alignWithMargins="0">
    <oddFooter>&amp;L&amp;F&amp;RPrinted - &amp;D - &amp;T</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I381"/>
  <sheetViews>
    <sheetView workbookViewId="0" topLeftCell="A1">
      <selection activeCell="B5" sqref="B5"/>
    </sheetView>
  </sheetViews>
  <sheetFormatPr defaultColWidth="9.140625" defaultRowHeight="12.75"/>
  <cols>
    <col min="1" max="5" width="26.7109375" style="1" customWidth="1"/>
    <col min="6" max="16384" width="9.140625" style="1" customWidth="1"/>
  </cols>
  <sheetData>
    <row r="1" spans="1:9" ht="13.5" thickBot="1">
      <c r="A1" s="72" t="s">
        <v>126</v>
      </c>
      <c r="B1" s="72" t="s">
        <v>49</v>
      </c>
      <c r="C1" s="72" t="s">
        <v>50</v>
      </c>
      <c r="D1" s="72" t="s">
        <v>51</v>
      </c>
      <c r="E1" s="73" t="s">
        <v>52</v>
      </c>
      <c r="F1" s="100"/>
      <c r="G1" s="100"/>
      <c r="H1" s="100"/>
      <c r="I1" s="100"/>
    </row>
    <row r="2" spans="1:9" ht="19.5" thickBot="1" thickTop="1">
      <c r="A2" s="160" t="s">
        <v>127</v>
      </c>
      <c r="B2" s="161"/>
      <c r="C2" s="161"/>
      <c r="D2" s="161"/>
      <c r="E2" s="162"/>
      <c r="F2" s="100"/>
      <c r="G2" s="100"/>
      <c r="H2" s="100"/>
      <c r="I2" s="100"/>
    </row>
    <row r="3" spans="1:9" ht="13.5" thickTop="1">
      <c r="A3" s="163"/>
      <c r="B3" s="164"/>
      <c r="C3" s="165"/>
      <c r="D3" s="166"/>
      <c r="E3" s="167"/>
      <c r="F3" s="100"/>
      <c r="G3" s="100"/>
      <c r="H3" s="100"/>
      <c r="I3" s="100"/>
    </row>
    <row r="4" spans="1:9" ht="38.25">
      <c r="A4" s="168" t="s">
        <v>129</v>
      </c>
      <c r="B4" s="169" t="s">
        <v>140</v>
      </c>
      <c r="C4" s="170"/>
      <c r="D4" s="171"/>
      <c r="E4" s="172"/>
      <c r="F4" s="100"/>
      <c r="G4" s="100"/>
      <c r="H4" s="100"/>
      <c r="I4" s="100"/>
    </row>
    <row r="5" spans="1:9" ht="12.75">
      <c r="A5" s="168"/>
      <c r="B5" s="169"/>
      <c r="C5" s="170"/>
      <c r="D5" s="171"/>
      <c r="E5" s="172"/>
      <c r="F5" s="100"/>
      <c r="G5" s="100"/>
      <c r="H5" s="100"/>
      <c r="I5" s="100"/>
    </row>
    <row r="6" spans="1:9" ht="12.75">
      <c r="A6" s="168"/>
      <c r="B6" s="169"/>
      <c r="C6" s="170"/>
      <c r="D6" s="171"/>
      <c r="E6" s="172"/>
      <c r="F6" s="100"/>
      <c r="G6" s="100"/>
      <c r="H6" s="100"/>
      <c r="I6" s="100"/>
    </row>
    <row r="7" spans="1:9" ht="12.75">
      <c r="A7" s="168"/>
      <c r="B7" s="169"/>
      <c r="C7" s="170"/>
      <c r="D7" s="171"/>
      <c r="E7" s="172"/>
      <c r="F7" s="100"/>
      <c r="G7" s="100"/>
      <c r="H7" s="100"/>
      <c r="I7" s="100"/>
    </row>
    <row r="8" spans="1:9" ht="12.75">
      <c r="A8" s="168"/>
      <c r="B8" s="169"/>
      <c r="C8" s="170"/>
      <c r="D8" s="171"/>
      <c r="E8" s="172"/>
      <c r="F8" s="100"/>
      <c r="G8" s="100"/>
      <c r="H8" s="100"/>
      <c r="I8" s="100"/>
    </row>
    <row r="9" spans="1:9" ht="12.75">
      <c r="A9" s="168"/>
      <c r="B9" s="169"/>
      <c r="C9" s="170"/>
      <c r="D9" s="171"/>
      <c r="E9" s="172"/>
      <c r="F9" s="100"/>
      <c r="G9" s="100"/>
      <c r="H9" s="100"/>
      <c r="I9" s="100"/>
    </row>
    <row r="10" spans="1:9" ht="12.75">
      <c r="A10" s="168"/>
      <c r="B10" s="169"/>
      <c r="C10" s="170"/>
      <c r="D10" s="171"/>
      <c r="E10" s="172"/>
      <c r="F10" s="100"/>
      <c r="G10" s="100"/>
      <c r="H10" s="100"/>
      <c r="I10" s="100"/>
    </row>
    <row r="11" spans="1:9" ht="12.75">
      <c r="A11" s="168"/>
      <c r="B11" s="169"/>
      <c r="C11" s="170"/>
      <c r="D11" s="171"/>
      <c r="E11" s="172"/>
      <c r="F11" s="100"/>
      <c r="G11" s="100"/>
      <c r="H11" s="100"/>
      <c r="I11" s="100"/>
    </row>
    <row r="12" spans="1:9" ht="12.75">
      <c r="A12" s="168"/>
      <c r="B12" s="169"/>
      <c r="C12" s="170"/>
      <c r="D12" s="171"/>
      <c r="E12" s="172"/>
      <c r="F12" s="100"/>
      <c r="G12" s="100"/>
      <c r="H12" s="100"/>
      <c r="I12" s="100"/>
    </row>
    <row r="13" spans="1:9" ht="12.75">
      <c r="A13" s="168"/>
      <c r="B13" s="169"/>
      <c r="C13" s="170"/>
      <c r="D13" s="171"/>
      <c r="E13" s="172"/>
      <c r="F13" s="100"/>
      <c r="G13" s="100"/>
      <c r="H13" s="100"/>
      <c r="I13" s="100"/>
    </row>
    <row r="14" spans="1:9" ht="12.75">
      <c r="A14" s="168"/>
      <c r="B14" s="169"/>
      <c r="C14" s="170"/>
      <c r="D14" s="171"/>
      <c r="E14" s="172"/>
      <c r="F14" s="100"/>
      <c r="G14" s="100"/>
      <c r="H14" s="100"/>
      <c r="I14" s="100"/>
    </row>
    <row r="15" spans="1:9" ht="12.75">
      <c r="A15" s="168"/>
      <c r="B15" s="169"/>
      <c r="C15" s="170"/>
      <c r="D15" s="171"/>
      <c r="E15" s="172"/>
      <c r="F15" s="100"/>
      <c r="G15" s="100"/>
      <c r="H15" s="100"/>
      <c r="I15" s="100"/>
    </row>
    <row r="16" spans="1:9" ht="12.75">
      <c r="A16" s="168"/>
      <c r="B16" s="169"/>
      <c r="C16" s="170"/>
      <c r="D16" s="171"/>
      <c r="E16" s="172"/>
      <c r="F16" s="100"/>
      <c r="G16" s="100"/>
      <c r="H16" s="100"/>
      <c r="I16" s="100"/>
    </row>
    <row r="17" spans="1:9" ht="12.75">
      <c r="A17" s="168"/>
      <c r="B17" s="169"/>
      <c r="C17" s="170"/>
      <c r="D17" s="171"/>
      <c r="E17" s="172"/>
      <c r="F17" s="100"/>
      <c r="G17" s="100"/>
      <c r="H17" s="100"/>
      <c r="I17" s="100"/>
    </row>
    <row r="18" spans="1:9" ht="12.75">
      <c r="A18" s="168"/>
      <c r="B18" s="169"/>
      <c r="C18" s="170"/>
      <c r="D18" s="171"/>
      <c r="E18" s="172"/>
      <c r="F18" s="100"/>
      <c r="G18" s="100"/>
      <c r="H18" s="100"/>
      <c r="I18" s="100"/>
    </row>
    <row r="19" spans="1:9" ht="12.75">
      <c r="A19" s="168"/>
      <c r="B19" s="169"/>
      <c r="C19" s="170"/>
      <c r="D19" s="171"/>
      <c r="E19" s="172"/>
      <c r="F19" s="100"/>
      <c r="G19" s="100"/>
      <c r="H19" s="100"/>
      <c r="I19" s="100"/>
    </row>
    <row r="20" spans="1:9" ht="12.75">
      <c r="A20" s="168"/>
      <c r="B20" s="169"/>
      <c r="C20" s="170"/>
      <c r="D20" s="171"/>
      <c r="E20" s="172"/>
      <c r="F20" s="100"/>
      <c r="G20" s="100"/>
      <c r="H20" s="100"/>
      <c r="I20" s="100"/>
    </row>
    <row r="21" spans="1:9" ht="12.75">
      <c r="A21" s="168"/>
      <c r="B21" s="169"/>
      <c r="C21" s="170"/>
      <c r="D21" s="171"/>
      <c r="E21" s="172"/>
      <c r="F21" s="100"/>
      <c r="G21" s="100"/>
      <c r="H21" s="100"/>
      <c r="I21" s="100"/>
    </row>
    <row r="22" spans="1:9" ht="12.75">
      <c r="A22" s="168"/>
      <c r="B22" s="169"/>
      <c r="C22" s="170"/>
      <c r="D22" s="171"/>
      <c r="E22" s="172"/>
      <c r="F22" s="100"/>
      <c r="G22" s="100"/>
      <c r="H22" s="100"/>
      <c r="I22" s="100"/>
    </row>
    <row r="23" spans="1:9" ht="12.75">
      <c r="A23" s="168"/>
      <c r="B23" s="169"/>
      <c r="C23" s="170"/>
      <c r="D23" s="171"/>
      <c r="E23" s="172"/>
      <c r="F23" s="100"/>
      <c r="G23" s="100"/>
      <c r="H23" s="100"/>
      <c r="I23" s="100"/>
    </row>
    <row r="24" spans="1:9" ht="12.75">
      <c r="A24" s="168"/>
      <c r="B24" s="169"/>
      <c r="C24" s="170"/>
      <c r="D24" s="171"/>
      <c r="E24" s="172"/>
      <c r="F24" s="100"/>
      <c r="G24" s="100"/>
      <c r="H24" s="100"/>
      <c r="I24" s="100"/>
    </row>
    <row r="25" spans="1:9" ht="12.75">
      <c r="A25" s="168"/>
      <c r="B25" s="169"/>
      <c r="C25" s="170"/>
      <c r="D25" s="171"/>
      <c r="E25" s="172"/>
      <c r="F25" s="100"/>
      <c r="G25" s="100"/>
      <c r="H25" s="100"/>
      <c r="I25" s="100"/>
    </row>
    <row r="26" spans="1:9" ht="12.75">
      <c r="A26" s="168"/>
      <c r="B26" s="169"/>
      <c r="C26" s="170"/>
      <c r="D26" s="171"/>
      <c r="E26" s="172"/>
      <c r="F26" s="100"/>
      <c r="G26" s="100"/>
      <c r="H26" s="100"/>
      <c r="I26" s="100"/>
    </row>
    <row r="27" spans="1:9" ht="12.75">
      <c r="A27" s="168"/>
      <c r="B27" s="169"/>
      <c r="C27" s="170"/>
      <c r="D27" s="171"/>
      <c r="E27" s="172"/>
      <c r="F27" s="100"/>
      <c r="G27" s="100"/>
      <c r="H27" s="100"/>
      <c r="I27" s="100"/>
    </row>
    <row r="28" spans="1:9" ht="12.75">
      <c r="A28" s="168"/>
      <c r="B28" s="169"/>
      <c r="C28" s="170"/>
      <c r="D28" s="171"/>
      <c r="E28" s="172"/>
      <c r="F28" s="100"/>
      <c r="G28" s="100"/>
      <c r="H28" s="100"/>
      <c r="I28" s="100"/>
    </row>
    <row r="29" spans="1:9" ht="12.75">
      <c r="A29" s="168"/>
      <c r="B29" s="169"/>
      <c r="C29" s="170"/>
      <c r="D29" s="171"/>
      <c r="E29" s="172"/>
      <c r="F29" s="100"/>
      <c r="G29" s="100"/>
      <c r="H29" s="100"/>
      <c r="I29" s="100"/>
    </row>
    <row r="30" spans="1:9" ht="12.75">
      <c r="A30" s="168"/>
      <c r="B30" s="169"/>
      <c r="C30" s="170"/>
      <c r="D30" s="171"/>
      <c r="E30" s="172"/>
      <c r="F30" s="100"/>
      <c r="G30" s="100"/>
      <c r="H30" s="100"/>
      <c r="I30" s="100"/>
    </row>
    <row r="31" spans="1:9" ht="12.75">
      <c r="A31" s="168"/>
      <c r="B31" s="169"/>
      <c r="C31" s="170"/>
      <c r="D31" s="171"/>
      <c r="E31" s="172"/>
      <c r="F31" s="100"/>
      <c r="G31" s="100"/>
      <c r="H31" s="100"/>
      <c r="I31" s="100"/>
    </row>
    <row r="32" spans="1:9" ht="12.75">
      <c r="A32" s="168"/>
      <c r="B32" s="169"/>
      <c r="C32" s="170"/>
      <c r="D32" s="171"/>
      <c r="E32" s="172"/>
      <c r="F32" s="100"/>
      <c r="G32" s="100"/>
      <c r="H32" s="100"/>
      <c r="I32" s="100"/>
    </row>
    <row r="33" spans="1:9" ht="12.75">
      <c r="A33" s="168"/>
      <c r="B33" s="169"/>
      <c r="C33" s="170"/>
      <c r="D33" s="171"/>
      <c r="E33" s="172"/>
      <c r="F33" s="100"/>
      <c r="G33" s="100"/>
      <c r="H33" s="100"/>
      <c r="I33" s="100"/>
    </row>
    <row r="34" spans="1:9" ht="12.75">
      <c r="A34" s="168"/>
      <c r="B34" s="169"/>
      <c r="C34" s="170"/>
      <c r="D34" s="171"/>
      <c r="E34" s="172"/>
      <c r="F34" s="100"/>
      <c r="G34" s="100"/>
      <c r="H34" s="100"/>
      <c r="I34" s="100"/>
    </row>
    <row r="35" spans="1:9" ht="12.75">
      <c r="A35" s="168"/>
      <c r="B35" s="169"/>
      <c r="C35" s="170"/>
      <c r="D35" s="171"/>
      <c r="E35" s="172"/>
      <c r="F35" s="100"/>
      <c r="G35" s="100"/>
      <c r="H35" s="100"/>
      <c r="I35" s="100"/>
    </row>
    <row r="36" spans="1:9" ht="12.75">
      <c r="A36" s="168"/>
      <c r="B36" s="169"/>
      <c r="C36" s="170"/>
      <c r="D36" s="171"/>
      <c r="E36" s="172"/>
      <c r="F36" s="100"/>
      <c r="G36" s="100"/>
      <c r="H36" s="100"/>
      <c r="I36" s="100"/>
    </row>
    <row r="37" spans="1:9" ht="12.75">
      <c r="A37" s="168"/>
      <c r="B37" s="169"/>
      <c r="C37" s="170"/>
      <c r="D37" s="171"/>
      <c r="E37" s="172"/>
      <c r="F37" s="100"/>
      <c r="G37" s="100"/>
      <c r="H37" s="100"/>
      <c r="I37" s="100"/>
    </row>
    <row r="38" spans="1:9" ht="12.75">
      <c r="A38" s="168"/>
      <c r="B38" s="169"/>
      <c r="C38" s="170"/>
      <c r="D38" s="171"/>
      <c r="E38" s="172"/>
      <c r="F38" s="100"/>
      <c r="G38" s="100"/>
      <c r="H38" s="100"/>
      <c r="I38" s="100"/>
    </row>
    <row r="39" spans="1:9" ht="12.75">
      <c r="A39" s="168"/>
      <c r="B39" s="169"/>
      <c r="C39" s="170"/>
      <c r="D39" s="171"/>
      <c r="E39" s="172"/>
      <c r="F39" s="100"/>
      <c r="G39" s="100"/>
      <c r="H39" s="100"/>
      <c r="I39" s="100"/>
    </row>
    <row r="40" spans="1:9" ht="12.75">
      <c r="A40" s="168"/>
      <c r="B40" s="169"/>
      <c r="C40" s="170"/>
      <c r="D40" s="171"/>
      <c r="E40" s="172"/>
      <c r="F40" s="100"/>
      <c r="G40" s="100"/>
      <c r="H40" s="100"/>
      <c r="I40" s="100"/>
    </row>
    <row r="41" spans="1:9" ht="12.75">
      <c r="A41" s="168"/>
      <c r="B41" s="169"/>
      <c r="C41" s="170"/>
      <c r="D41" s="171"/>
      <c r="E41" s="172"/>
      <c r="F41" s="100"/>
      <c r="G41" s="100"/>
      <c r="H41" s="100"/>
      <c r="I41" s="100"/>
    </row>
    <row r="42" spans="1:9" ht="12.75">
      <c r="A42" s="168"/>
      <c r="B42" s="169"/>
      <c r="C42" s="170"/>
      <c r="D42" s="171"/>
      <c r="E42" s="172"/>
      <c r="F42" s="100"/>
      <c r="G42" s="100"/>
      <c r="H42" s="100"/>
      <c r="I42" s="100"/>
    </row>
    <row r="43" spans="1:9" ht="13.5" thickBot="1">
      <c r="A43" s="173"/>
      <c r="B43" s="174"/>
      <c r="C43" s="175"/>
      <c r="D43" s="176"/>
      <c r="E43" s="177"/>
      <c r="F43" s="100"/>
      <c r="G43" s="100"/>
      <c r="H43" s="100"/>
      <c r="I43" s="100"/>
    </row>
    <row r="44" spans="1:9" ht="13.5" thickTop="1">
      <c r="A44" s="101"/>
      <c r="B44" s="101"/>
      <c r="C44" s="101"/>
      <c r="D44" s="101"/>
      <c r="E44" s="101"/>
      <c r="F44" s="100"/>
      <c r="G44" s="100"/>
      <c r="H44" s="100"/>
      <c r="I44" s="100"/>
    </row>
    <row r="45" spans="1:9" ht="12.75">
      <c r="A45" s="102"/>
      <c r="B45" s="102"/>
      <c r="C45" s="102"/>
      <c r="D45" s="102"/>
      <c r="E45" s="102"/>
      <c r="F45" s="100"/>
      <c r="G45" s="100"/>
      <c r="H45" s="100"/>
      <c r="I45" s="100"/>
    </row>
    <row r="46" spans="1:9" ht="12.75">
      <c r="A46" s="102"/>
      <c r="B46" s="102"/>
      <c r="C46" s="102"/>
      <c r="D46" s="102"/>
      <c r="E46" s="102"/>
      <c r="F46" s="100"/>
      <c r="G46" s="100"/>
      <c r="H46" s="100"/>
      <c r="I46" s="100"/>
    </row>
    <row r="47" spans="1:9" ht="12.75">
      <c r="A47" s="102"/>
      <c r="B47" s="102"/>
      <c r="C47" s="102"/>
      <c r="D47" s="102"/>
      <c r="E47" s="102"/>
      <c r="F47" s="100"/>
      <c r="G47" s="100"/>
      <c r="H47" s="100"/>
      <c r="I47" s="100"/>
    </row>
    <row r="48" spans="1:9" ht="12.75">
      <c r="A48" s="102"/>
      <c r="B48" s="102"/>
      <c r="C48" s="102"/>
      <c r="D48" s="102"/>
      <c r="E48" s="102"/>
      <c r="F48" s="100"/>
      <c r="G48" s="100"/>
      <c r="H48" s="100"/>
      <c r="I48" s="100"/>
    </row>
    <row r="49" spans="1:9" ht="12.75">
      <c r="A49" s="102"/>
      <c r="B49" s="102"/>
      <c r="C49" s="102"/>
      <c r="D49" s="102"/>
      <c r="E49" s="102"/>
      <c r="F49" s="100"/>
      <c r="G49" s="100"/>
      <c r="H49" s="100"/>
      <c r="I49" s="100"/>
    </row>
    <row r="50" spans="1:9" ht="12.75">
      <c r="A50" s="102"/>
      <c r="B50" s="102"/>
      <c r="C50" s="102"/>
      <c r="D50" s="102"/>
      <c r="E50" s="102"/>
      <c r="F50" s="100"/>
      <c r="G50" s="100"/>
      <c r="H50" s="100"/>
      <c r="I50" s="100"/>
    </row>
    <row r="51" spans="1:5" ht="12.75">
      <c r="A51" s="74"/>
      <c r="B51" s="74"/>
      <c r="C51" s="74"/>
      <c r="D51" s="74"/>
      <c r="E51" s="74"/>
    </row>
    <row r="52" spans="1:5" ht="12.75">
      <c r="A52" s="74"/>
      <c r="B52" s="74"/>
      <c r="C52" s="74"/>
      <c r="D52" s="74"/>
      <c r="E52" s="74"/>
    </row>
    <row r="53" spans="1:5" ht="12.75">
      <c r="A53" s="74"/>
      <c r="B53" s="74"/>
      <c r="C53" s="74"/>
      <c r="D53" s="74"/>
      <c r="E53" s="74"/>
    </row>
    <row r="54" spans="1:5" ht="12.75">
      <c r="A54" s="74"/>
      <c r="B54" s="74"/>
      <c r="C54" s="74"/>
      <c r="D54" s="74"/>
      <c r="E54" s="74"/>
    </row>
    <row r="55" spans="1:5" ht="12.75">
      <c r="A55" s="74"/>
      <c r="B55" s="74"/>
      <c r="C55" s="74"/>
      <c r="D55" s="74"/>
      <c r="E55" s="74"/>
    </row>
    <row r="56" spans="1:5" ht="12.75">
      <c r="A56" s="74"/>
      <c r="B56" s="74"/>
      <c r="C56" s="74"/>
      <c r="D56" s="74"/>
      <c r="E56" s="74"/>
    </row>
    <row r="57" spans="1:5" ht="12.75">
      <c r="A57" s="74"/>
      <c r="B57" s="74"/>
      <c r="C57" s="74"/>
      <c r="D57" s="74"/>
      <c r="E57" s="74"/>
    </row>
    <row r="58" spans="1:5" ht="12.75">
      <c r="A58" s="74"/>
      <c r="B58" s="74"/>
      <c r="C58" s="74"/>
      <c r="D58" s="74"/>
      <c r="E58" s="74"/>
    </row>
    <row r="59" spans="1:5" ht="12.75">
      <c r="A59" s="74"/>
      <c r="B59" s="74"/>
      <c r="C59" s="74"/>
      <c r="D59" s="74"/>
      <c r="E59" s="74"/>
    </row>
    <row r="60" spans="1:5" ht="12.75">
      <c r="A60" s="74"/>
      <c r="B60" s="74"/>
      <c r="C60" s="74"/>
      <c r="D60" s="74"/>
      <c r="E60" s="74"/>
    </row>
    <row r="61" spans="1:5" ht="12.75">
      <c r="A61" s="74"/>
      <c r="B61" s="74"/>
      <c r="C61" s="74"/>
      <c r="D61" s="74"/>
      <c r="E61" s="74"/>
    </row>
    <row r="62" spans="1:5" ht="12.75">
      <c r="A62" s="74"/>
      <c r="B62" s="74"/>
      <c r="C62" s="74"/>
      <c r="D62" s="74"/>
      <c r="E62" s="74"/>
    </row>
    <row r="63" spans="1:5" ht="12.75">
      <c r="A63" s="74"/>
      <c r="B63" s="74"/>
      <c r="C63" s="74"/>
      <c r="D63" s="74"/>
      <c r="E63" s="74"/>
    </row>
    <row r="64" spans="1:5" ht="12.75">
      <c r="A64" s="74"/>
      <c r="B64" s="74"/>
      <c r="C64" s="74"/>
      <c r="D64" s="74"/>
      <c r="E64" s="74"/>
    </row>
    <row r="65" spans="1:5" ht="12.75">
      <c r="A65" s="74"/>
      <c r="B65" s="74"/>
      <c r="C65" s="74"/>
      <c r="D65" s="74"/>
      <c r="E65" s="74"/>
    </row>
    <row r="66" spans="1:5" ht="12.75">
      <c r="A66" s="74"/>
      <c r="B66" s="74"/>
      <c r="C66" s="74"/>
      <c r="D66" s="74"/>
      <c r="E66" s="74"/>
    </row>
    <row r="67" spans="1:5" ht="12.75">
      <c r="A67" s="74"/>
      <c r="B67" s="74"/>
      <c r="C67" s="74"/>
      <c r="D67" s="74"/>
      <c r="E67" s="74"/>
    </row>
    <row r="68" spans="1:5" ht="12.75">
      <c r="A68" s="74"/>
      <c r="B68" s="74"/>
      <c r="C68" s="74"/>
      <c r="D68" s="74"/>
      <c r="E68" s="74"/>
    </row>
    <row r="69" spans="1:5" ht="12.75">
      <c r="A69" s="74"/>
      <c r="B69" s="74"/>
      <c r="C69" s="74"/>
      <c r="D69" s="74"/>
      <c r="E69" s="74"/>
    </row>
    <row r="70" spans="1:5" ht="12.75">
      <c r="A70" s="74"/>
      <c r="B70" s="74"/>
      <c r="C70" s="74"/>
      <c r="D70" s="74"/>
      <c r="E70" s="74"/>
    </row>
    <row r="71" spans="1:5" ht="12.75">
      <c r="A71" s="74"/>
      <c r="B71" s="74"/>
      <c r="C71" s="74"/>
      <c r="D71" s="74"/>
      <c r="E71" s="74"/>
    </row>
    <row r="72" spans="1:5" ht="12.75">
      <c r="A72" s="74"/>
      <c r="B72" s="74"/>
      <c r="C72" s="74"/>
      <c r="D72" s="74"/>
      <c r="E72" s="74"/>
    </row>
    <row r="73" spans="1:5" ht="12.75">
      <c r="A73" s="74"/>
      <c r="B73" s="74"/>
      <c r="C73" s="74"/>
      <c r="D73" s="74"/>
      <c r="E73" s="74"/>
    </row>
    <row r="74" spans="1:5" ht="12.75">
      <c r="A74" s="74"/>
      <c r="B74" s="74"/>
      <c r="C74" s="74"/>
      <c r="D74" s="74"/>
      <c r="E74" s="74"/>
    </row>
    <row r="75" spans="1:5" ht="12.75">
      <c r="A75" s="74"/>
      <c r="B75" s="74"/>
      <c r="C75" s="74"/>
      <c r="D75" s="74"/>
      <c r="E75" s="74"/>
    </row>
    <row r="76" spans="1:5" ht="12.75">
      <c r="A76" s="74"/>
      <c r="B76" s="74"/>
      <c r="C76" s="74"/>
      <c r="D76" s="74"/>
      <c r="E76" s="74"/>
    </row>
    <row r="77" spans="1:5" ht="12.75">
      <c r="A77" s="74"/>
      <c r="B77" s="74"/>
      <c r="C77" s="74"/>
      <c r="D77" s="74"/>
      <c r="E77" s="74"/>
    </row>
    <row r="78" spans="1:5" ht="12.75">
      <c r="A78" s="74"/>
      <c r="B78" s="74"/>
      <c r="C78" s="74"/>
      <c r="D78" s="74"/>
      <c r="E78" s="74"/>
    </row>
    <row r="79" spans="1:5" ht="12.75">
      <c r="A79" s="74"/>
      <c r="B79" s="74"/>
      <c r="C79" s="74"/>
      <c r="D79" s="74"/>
      <c r="E79" s="74"/>
    </row>
    <row r="80" spans="1:5" ht="12.75">
      <c r="A80" s="74"/>
      <c r="B80" s="74"/>
      <c r="C80" s="74"/>
      <c r="D80" s="74"/>
      <c r="E80" s="74"/>
    </row>
    <row r="81" spans="1:5" ht="12.75">
      <c r="A81" s="74"/>
      <c r="B81" s="74"/>
      <c r="C81" s="74"/>
      <c r="D81" s="74"/>
      <c r="E81" s="74"/>
    </row>
    <row r="82" spans="1:5" ht="12.75">
      <c r="A82" s="74"/>
      <c r="B82" s="74"/>
      <c r="C82" s="74"/>
      <c r="D82" s="74"/>
      <c r="E82" s="74"/>
    </row>
    <row r="83" spans="1:5" ht="12.75">
      <c r="A83" s="74"/>
      <c r="B83" s="74"/>
      <c r="C83" s="74"/>
      <c r="D83" s="74"/>
      <c r="E83" s="74"/>
    </row>
    <row r="84" spans="1:5" ht="12.75">
      <c r="A84" s="74"/>
      <c r="B84" s="74"/>
      <c r="C84" s="74"/>
      <c r="D84" s="74"/>
      <c r="E84" s="74"/>
    </row>
    <row r="85" spans="1:5" ht="12.75">
      <c r="A85" s="74"/>
      <c r="B85" s="74"/>
      <c r="C85" s="74"/>
      <c r="D85" s="74"/>
      <c r="E85" s="74"/>
    </row>
    <row r="86" spans="1:5" ht="12.75">
      <c r="A86" s="74"/>
      <c r="B86" s="74"/>
      <c r="C86" s="74"/>
      <c r="D86" s="74"/>
      <c r="E86" s="74"/>
    </row>
    <row r="87" spans="1:5" ht="12.75">
      <c r="A87" s="74"/>
      <c r="B87" s="74"/>
      <c r="C87" s="74"/>
      <c r="D87" s="74"/>
      <c r="E87" s="74"/>
    </row>
    <row r="88" spans="1:5" ht="12.75">
      <c r="A88" s="74"/>
      <c r="B88" s="74"/>
      <c r="C88" s="74"/>
      <c r="D88" s="74"/>
      <c r="E88" s="74"/>
    </row>
    <row r="89" spans="1:5" ht="12.75">
      <c r="A89" s="74"/>
      <c r="B89" s="74"/>
      <c r="C89" s="74"/>
      <c r="D89" s="74"/>
      <c r="E89" s="74"/>
    </row>
    <row r="90" spans="1:5" ht="12.75">
      <c r="A90" s="74"/>
      <c r="B90" s="74"/>
      <c r="C90" s="74"/>
      <c r="D90" s="74"/>
      <c r="E90" s="74"/>
    </row>
    <row r="91" spans="1:5" ht="12.75">
      <c r="A91" s="74"/>
      <c r="B91" s="74"/>
      <c r="C91" s="74"/>
      <c r="D91" s="74"/>
      <c r="E91" s="74"/>
    </row>
    <row r="92" spans="1:5" ht="12.75">
      <c r="A92" s="74"/>
      <c r="B92" s="74"/>
      <c r="C92" s="74"/>
      <c r="D92" s="74"/>
      <c r="E92" s="74"/>
    </row>
    <row r="93" spans="1:5" ht="12.75">
      <c r="A93" s="74"/>
      <c r="B93" s="74"/>
      <c r="C93" s="74"/>
      <c r="D93" s="74"/>
      <c r="E93" s="74"/>
    </row>
    <row r="94" spans="1:5" ht="12.75">
      <c r="A94" s="74"/>
      <c r="B94" s="74"/>
      <c r="C94" s="74"/>
      <c r="D94" s="74"/>
      <c r="E94" s="74"/>
    </row>
    <row r="95" spans="1:5" ht="12.75">
      <c r="A95" s="74"/>
      <c r="B95" s="74"/>
      <c r="C95" s="74"/>
      <c r="D95" s="74"/>
      <c r="E95" s="74"/>
    </row>
    <row r="96" spans="1:5" ht="12.75">
      <c r="A96" s="74"/>
      <c r="B96" s="74"/>
      <c r="C96" s="74"/>
      <c r="D96" s="74"/>
      <c r="E96" s="74"/>
    </row>
    <row r="97" spans="1:5" ht="12.75">
      <c r="A97" s="74"/>
      <c r="B97" s="74"/>
      <c r="C97" s="74"/>
      <c r="D97" s="74"/>
      <c r="E97" s="74"/>
    </row>
    <row r="98" spans="1:5" ht="12.75">
      <c r="A98" s="74"/>
      <c r="B98" s="74"/>
      <c r="C98" s="74"/>
      <c r="D98" s="74"/>
      <c r="E98" s="74"/>
    </row>
    <row r="99" spans="1:5" ht="12.75">
      <c r="A99" s="74"/>
      <c r="B99" s="74"/>
      <c r="C99" s="74"/>
      <c r="D99" s="74"/>
      <c r="E99" s="74"/>
    </row>
    <row r="100" spans="1:5" ht="12.75">
      <c r="A100" s="74"/>
      <c r="B100" s="74"/>
      <c r="C100" s="74"/>
      <c r="D100" s="74"/>
      <c r="E100" s="74"/>
    </row>
    <row r="101" spans="1:5" ht="12.75">
      <c r="A101" s="74"/>
      <c r="B101" s="74"/>
      <c r="C101" s="74"/>
      <c r="D101" s="74"/>
      <c r="E101" s="74"/>
    </row>
    <row r="102" spans="1:5" ht="12.75">
      <c r="A102" s="74"/>
      <c r="B102" s="74"/>
      <c r="C102" s="74"/>
      <c r="D102" s="74"/>
      <c r="E102" s="74"/>
    </row>
    <row r="103" spans="1:5" ht="12.75">
      <c r="A103" s="74"/>
      <c r="B103" s="74"/>
      <c r="C103" s="74"/>
      <c r="D103" s="74"/>
      <c r="E103" s="74"/>
    </row>
    <row r="104" spans="1:5" ht="12.75">
      <c r="A104" s="74"/>
      <c r="B104" s="74"/>
      <c r="C104" s="74"/>
      <c r="D104" s="74"/>
      <c r="E104" s="74"/>
    </row>
    <row r="105" spans="1:5" ht="12.75">
      <c r="A105" s="74"/>
      <c r="B105" s="74"/>
      <c r="C105" s="74"/>
      <c r="D105" s="74"/>
      <c r="E105" s="74"/>
    </row>
    <row r="106" spans="1:5" ht="12.75">
      <c r="A106" s="74"/>
      <c r="B106" s="74"/>
      <c r="C106" s="74"/>
      <c r="D106" s="74"/>
      <c r="E106" s="74"/>
    </row>
    <row r="107" spans="1:5" ht="12.75">
      <c r="A107" s="74"/>
      <c r="B107" s="74"/>
      <c r="C107" s="74"/>
      <c r="D107" s="74"/>
      <c r="E107" s="74"/>
    </row>
    <row r="108" spans="1:5" ht="12.75">
      <c r="A108" s="74"/>
      <c r="B108" s="74"/>
      <c r="C108" s="74"/>
      <c r="D108" s="74"/>
      <c r="E108" s="74"/>
    </row>
    <row r="109" spans="1:5" ht="12.75">
      <c r="A109" s="74"/>
      <c r="B109" s="74"/>
      <c r="C109" s="74"/>
      <c r="D109" s="74"/>
      <c r="E109" s="74"/>
    </row>
    <row r="110" spans="1:5" ht="12.75">
      <c r="A110" s="74"/>
      <c r="B110" s="74"/>
      <c r="C110" s="74"/>
      <c r="D110" s="74"/>
      <c r="E110" s="74"/>
    </row>
    <row r="111" spans="1:5" ht="12.75">
      <c r="A111" s="74"/>
      <c r="B111" s="74"/>
      <c r="C111" s="74"/>
      <c r="D111" s="74"/>
      <c r="E111" s="74"/>
    </row>
    <row r="112" spans="1:5" ht="12.75">
      <c r="A112" s="74"/>
      <c r="B112" s="74"/>
      <c r="C112" s="74"/>
      <c r="D112" s="74"/>
      <c r="E112" s="74"/>
    </row>
    <row r="113" spans="1:5" ht="12.75">
      <c r="A113" s="74"/>
      <c r="B113" s="74"/>
      <c r="C113" s="74"/>
      <c r="D113" s="74"/>
      <c r="E113" s="74"/>
    </row>
    <row r="114" spans="1:5" ht="12.75">
      <c r="A114" s="74"/>
      <c r="B114" s="74"/>
      <c r="C114" s="74"/>
      <c r="D114" s="74"/>
      <c r="E114" s="74"/>
    </row>
    <row r="115" spans="1:5" ht="12.75">
      <c r="A115" s="74"/>
      <c r="B115" s="74"/>
      <c r="C115" s="74"/>
      <c r="D115" s="74"/>
      <c r="E115" s="74"/>
    </row>
    <row r="116" spans="1:5" ht="12.75">
      <c r="A116" s="74"/>
      <c r="B116" s="74"/>
      <c r="C116" s="74"/>
      <c r="D116" s="74"/>
      <c r="E116" s="74"/>
    </row>
    <row r="117" spans="1:5" ht="12.75">
      <c r="A117" s="74"/>
      <c r="B117" s="74"/>
      <c r="C117" s="74"/>
      <c r="D117" s="74"/>
      <c r="E117" s="74"/>
    </row>
    <row r="118" spans="1:5" ht="12.75">
      <c r="A118" s="74"/>
      <c r="B118" s="74"/>
      <c r="C118" s="74"/>
      <c r="D118" s="74"/>
      <c r="E118" s="74"/>
    </row>
    <row r="119" spans="1:5" ht="12.75">
      <c r="A119" s="74"/>
      <c r="B119" s="74"/>
      <c r="C119" s="74"/>
      <c r="D119" s="74"/>
      <c r="E119" s="74"/>
    </row>
    <row r="120" spans="1:5" ht="12.75">
      <c r="A120" s="74"/>
      <c r="B120" s="74"/>
      <c r="C120" s="74"/>
      <c r="D120" s="74"/>
      <c r="E120" s="74"/>
    </row>
    <row r="121" spans="1:5" ht="12.75">
      <c r="A121" s="74"/>
      <c r="B121" s="74"/>
      <c r="C121" s="74"/>
      <c r="D121" s="74"/>
      <c r="E121" s="74"/>
    </row>
    <row r="122" spans="1:5" ht="12.75">
      <c r="A122" s="74"/>
      <c r="B122" s="74"/>
      <c r="C122" s="74"/>
      <c r="D122" s="74"/>
      <c r="E122" s="74"/>
    </row>
    <row r="123" spans="1:5" ht="12.75">
      <c r="A123" s="74"/>
      <c r="B123" s="74"/>
      <c r="C123" s="74"/>
      <c r="D123" s="74"/>
      <c r="E123" s="74"/>
    </row>
    <row r="124" spans="1:5" ht="12.75">
      <c r="A124" s="74"/>
      <c r="B124" s="74"/>
      <c r="C124" s="74"/>
      <c r="D124" s="74"/>
      <c r="E124" s="74"/>
    </row>
    <row r="125" spans="1:5" ht="12.75">
      <c r="A125" s="74"/>
      <c r="B125" s="74"/>
      <c r="C125" s="74"/>
      <c r="D125" s="74"/>
      <c r="E125" s="74"/>
    </row>
    <row r="126" spans="1:5" ht="12.75">
      <c r="A126" s="74"/>
      <c r="B126" s="74"/>
      <c r="C126" s="74"/>
      <c r="D126" s="74"/>
      <c r="E126" s="74"/>
    </row>
    <row r="127" spans="1:5" ht="12.75">
      <c r="A127" s="74"/>
      <c r="B127" s="74"/>
      <c r="C127" s="74"/>
      <c r="D127" s="74"/>
      <c r="E127" s="74"/>
    </row>
    <row r="128" spans="1:5" ht="12.75">
      <c r="A128" s="74"/>
      <c r="B128" s="74"/>
      <c r="C128" s="74"/>
      <c r="D128" s="74"/>
      <c r="E128" s="74"/>
    </row>
    <row r="129" spans="1:5" ht="12.75">
      <c r="A129" s="74"/>
      <c r="B129" s="74"/>
      <c r="C129" s="74"/>
      <c r="D129" s="74"/>
      <c r="E129" s="74"/>
    </row>
    <row r="130" spans="1:5" ht="12.75">
      <c r="A130" s="74"/>
      <c r="B130" s="74"/>
      <c r="C130" s="74"/>
      <c r="D130" s="74"/>
      <c r="E130" s="74"/>
    </row>
    <row r="131" spans="1:5" ht="12.75">
      <c r="A131" s="74"/>
      <c r="B131" s="74"/>
      <c r="C131" s="74"/>
      <c r="D131" s="74"/>
      <c r="E131" s="74"/>
    </row>
    <row r="132" spans="1:5" ht="12.75">
      <c r="A132" s="74"/>
      <c r="B132" s="74"/>
      <c r="C132" s="74"/>
      <c r="D132" s="74"/>
      <c r="E132" s="74"/>
    </row>
    <row r="133" spans="1:5" ht="12.75">
      <c r="A133" s="74"/>
      <c r="B133" s="74"/>
      <c r="C133" s="74"/>
      <c r="D133" s="74"/>
      <c r="E133" s="74"/>
    </row>
    <row r="134" spans="1:5" ht="12.75">
      <c r="A134" s="74"/>
      <c r="B134" s="74"/>
      <c r="C134" s="74"/>
      <c r="D134" s="74"/>
      <c r="E134" s="74"/>
    </row>
    <row r="135" spans="1:5" ht="12.75">
      <c r="A135" s="74"/>
      <c r="B135" s="74"/>
      <c r="C135" s="74"/>
      <c r="D135" s="74"/>
      <c r="E135" s="74"/>
    </row>
    <row r="136" spans="1:5" ht="12.75">
      <c r="A136" s="74"/>
      <c r="B136" s="74"/>
      <c r="C136" s="74"/>
      <c r="D136" s="74"/>
      <c r="E136" s="74"/>
    </row>
    <row r="137" spans="1:5" ht="12.75">
      <c r="A137" s="74"/>
      <c r="B137" s="74"/>
      <c r="C137" s="74"/>
      <c r="D137" s="74"/>
      <c r="E137" s="74"/>
    </row>
    <row r="138" spans="1:5" ht="12.75">
      <c r="A138" s="74"/>
      <c r="B138" s="74"/>
      <c r="C138" s="74"/>
      <c r="D138" s="74"/>
      <c r="E138" s="74"/>
    </row>
    <row r="139" spans="1:5" ht="12.75">
      <c r="A139" s="74"/>
      <c r="B139" s="74"/>
      <c r="C139" s="74"/>
      <c r="D139" s="74"/>
      <c r="E139" s="74"/>
    </row>
    <row r="140" spans="1:5" ht="12.75">
      <c r="A140" s="74"/>
      <c r="B140" s="74"/>
      <c r="C140" s="74"/>
      <c r="D140" s="74"/>
      <c r="E140" s="74"/>
    </row>
    <row r="141" spans="1:5" ht="12.75">
      <c r="A141" s="74"/>
      <c r="B141" s="74"/>
      <c r="C141" s="74"/>
      <c r="D141" s="74"/>
      <c r="E141" s="74"/>
    </row>
    <row r="142" spans="1:5" ht="12.75">
      <c r="A142" s="74"/>
      <c r="B142" s="74"/>
      <c r="C142" s="74"/>
      <c r="D142" s="74"/>
      <c r="E142" s="74"/>
    </row>
    <row r="143" spans="1:5" ht="12.75">
      <c r="A143" s="74"/>
      <c r="B143" s="74"/>
      <c r="C143" s="74"/>
      <c r="D143" s="74"/>
      <c r="E143" s="74"/>
    </row>
    <row r="144" spans="1:5" ht="12.75">
      <c r="A144" s="74"/>
      <c r="B144" s="74"/>
      <c r="C144" s="74"/>
      <c r="D144" s="74"/>
      <c r="E144" s="74"/>
    </row>
    <row r="145" spans="1:5" ht="12.75">
      <c r="A145" s="74"/>
      <c r="B145" s="74"/>
      <c r="C145" s="74"/>
      <c r="D145" s="74"/>
      <c r="E145" s="74"/>
    </row>
    <row r="146" spans="1:5" ht="12.75">
      <c r="A146" s="74"/>
      <c r="B146" s="74"/>
      <c r="C146" s="74"/>
      <c r="D146" s="74"/>
      <c r="E146" s="74"/>
    </row>
    <row r="147" spans="1:5" ht="12.75">
      <c r="A147" s="74"/>
      <c r="B147" s="74"/>
      <c r="C147" s="74"/>
      <c r="D147" s="74"/>
      <c r="E147" s="74"/>
    </row>
    <row r="148" spans="1:5" ht="12.75">
      <c r="A148" s="74"/>
      <c r="B148" s="74"/>
      <c r="C148" s="74"/>
      <c r="D148" s="74"/>
      <c r="E148" s="74"/>
    </row>
    <row r="149" spans="1:5" ht="12.75">
      <c r="A149" s="74"/>
      <c r="B149" s="74"/>
      <c r="C149" s="74"/>
      <c r="D149" s="74"/>
      <c r="E149" s="74"/>
    </row>
    <row r="150" spans="1:5" ht="12.75">
      <c r="A150" s="74"/>
      <c r="B150" s="74"/>
      <c r="C150" s="74"/>
      <c r="D150" s="74"/>
      <c r="E150" s="74"/>
    </row>
    <row r="151" spans="1:5" ht="12.75">
      <c r="A151" s="74"/>
      <c r="B151" s="74"/>
      <c r="C151" s="74"/>
      <c r="D151" s="74"/>
      <c r="E151" s="74"/>
    </row>
    <row r="152" spans="1:5" ht="12.75">
      <c r="A152" s="74"/>
      <c r="B152" s="74"/>
      <c r="C152" s="74"/>
      <c r="D152" s="74"/>
      <c r="E152" s="74"/>
    </row>
    <row r="153" spans="1:5" ht="12.75">
      <c r="A153" s="74"/>
      <c r="B153" s="74"/>
      <c r="C153" s="74"/>
      <c r="D153" s="74"/>
      <c r="E153" s="74"/>
    </row>
    <row r="154" spans="1:5" ht="12.75">
      <c r="A154" s="74"/>
      <c r="B154" s="74"/>
      <c r="C154" s="74"/>
      <c r="D154" s="74"/>
      <c r="E154" s="74"/>
    </row>
    <row r="155" spans="1:5" ht="12.75">
      <c r="A155" s="74"/>
      <c r="B155" s="74"/>
      <c r="C155" s="74"/>
      <c r="D155" s="74"/>
      <c r="E155" s="74"/>
    </row>
    <row r="156" spans="1:5" ht="12.75">
      <c r="A156" s="74"/>
      <c r="B156" s="74"/>
      <c r="C156" s="74"/>
      <c r="D156" s="74"/>
      <c r="E156" s="74"/>
    </row>
    <row r="157" spans="1:5" ht="12.75">
      <c r="A157" s="74"/>
      <c r="B157" s="74"/>
      <c r="C157" s="74"/>
      <c r="D157" s="74"/>
      <c r="E157" s="74"/>
    </row>
    <row r="158" spans="1:5" ht="12.75">
      <c r="A158" s="74"/>
      <c r="B158" s="74"/>
      <c r="C158" s="74"/>
      <c r="D158" s="74"/>
      <c r="E158" s="74"/>
    </row>
    <row r="159" spans="1:5" ht="12.75">
      <c r="A159" s="74"/>
      <c r="B159" s="74"/>
      <c r="C159" s="74"/>
      <c r="D159" s="74"/>
      <c r="E159" s="74"/>
    </row>
    <row r="160" spans="1:5" ht="12.75">
      <c r="A160" s="74"/>
      <c r="B160" s="74"/>
      <c r="C160" s="74"/>
      <c r="D160" s="74"/>
      <c r="E160" s="74"/>
    </row>
    <row r="161" spans="1:5" ht="12.75">
      <c r="A161" s="74"/>
      <c r="B161" s="74"/>
      <c r="C161" s="74"/>
      <c r="D161" s="74"/>
      <c r="E161" s="74"/>
    </row>
    <row r="162" spans="1:5" ht="12.75">
      <c r="A162" s="74"/>
      <c r="B162" s="74"/>
      <c r="C162" s="74"/>
      <c r="D162" s="74"/>
      <c r="E162" s="74"/>
    </row>
    <row r="163" spans="1:5" ht="12.75">
      <c r="A163" s="74"/>
      <c r="B163" s="74"/>
      <c r="C163" s="74"/>
      <c r="D163" s="74"/>
      <c r="E163" s="74"/>
    </row>
    <row r="164" spans="1:5" ht="12.75">
      <c r="A164" s="74"/>
      <c r="B164" s="74"/>
      <c r="C164" s="74"/>
      <c r="D164" s="74"/>
      <c r="E164" s="74"/>
    </row>
    <row r="165" spans="1:5" ht="12.75">
      <c r="A165" s="74"/>
      <c r="B165" s="74"/>
      <c r="C165" s="74"/>
      <c r="D165" s="74"/>
      <c r="E165" s="74"/>
    </row>
    <row r="166" spans="1:5" ht="12.75">
      <c r="A166" s="74"/>
      <c r="B166" s="74"/>
      <c r="C166" s="74"/>
      <c r="D166" s="74"/>
      <c r="E166" s="74"/>
    </row>
    <row r="167" spans="1:5" ht="12.75">
      <c r="A167" s="74"/>
      <c r="B167" s="74"/>
      <c r="C167" s="74"/>
      <c r="D167" s="74"/>
      <c r="E167" s="74"/>
    </row>
    <row r="168" spans="1:5" ht="12.75">
      <c r="A168" s="74"/>
      <c r="B168" s="74"/>
      <c r="C168" s="74"/>
      <c r="D168" s="74"/>
      <c r="E168" s="74"/>
    </row>
    <row r="169" spans="1:5" ht="12.75">
      <c r="A169" s="74"/>
      <c r="B169" s="74"/>
      <c r="C169" s="74"/>
      <c r="D169" s="74"/>
      <c r="E169" s="74"/>
    </row>
    <row r="170" spans="1:5" ht="12.75">
      <c r="A170" s="74"/>
      <c r="B170" s="74"/>
      <c r="C170" s="74"/>
      <c r="D170" s="74"/>
      <c r="E170" s="74"/>
    </row>
    <row r="171" spans="1:5" ht="12.75">
      <c r="A171" s="74"/>
      <c r="B171" s="74"/>
      <c r="C171" s="74"/>
      <c r="D171" s="74"/>
      <c r="E171" s="74"/>
    </row>
    <row r="172" spans="1:5" ht="12.75">
      <c r="A172" s="74"/>
      <c r="B172" s="74"/>
      <c r="C172" s="74"/>
      <c r="D172" s="74"/>
      <c r="E172" s="74"/>
    </row>
    <row r="173" spans="1:5" ht="12.75">
      <c r="A173" s="74"/>
      <c r="B173" s="74"/>
      <c r="C173" s="74"/>
      <c r="D173" s="74"/>
      <c r="E173" s="74"/>
    </row>
    <row r="174" spans="1:5" ht="12.75">
      <c r="A174" s="74"/>
      <c r="B174" s="74"/>
      <c r="C174" s="74"/>
      <c r="D174" s="74"/>
      <c r="E174" s="74"/>
    </row>
    <row r="175" spans="1:5" ht="12.75">
      <c r="A175" s="74"/>
      <c r="B175" s="74"/>
      <c r="C175" s="74"/>
      <c r="D175" s="74"/>
      <c r="E175" s="74"/>
    </row>
    <row r="176" spans="1:5" ht="12.75">
      <c r="A176" s="74"/>
      <c r="B176" s="74"/>
      <c r="C176" s="74"/>
      <c r="D176" s="74"/>
      <c r="E176" s="74"/>
    </row>
    <row r="177" spans="1:5" ht="12.75">
      <c r="A177" s="74"/>
      <c r="B177" s="74"/>
      <c r="C177" s="74"/>
      <c r="D177" s="74"/>
      <c r="E177" s="74"/>
    </row>
    <row r="178" spans="1:5" ht="12.75">
      <c r="A178" s="74"/>
      <c r="B178" s="74"/>
      <c r="C178" s="74"/>
      <c r="D178" s="74"/>
      <c r="E178" s="74"/>
    </row>
    <row r="179" spans="1:5" ht="12.75">
      <c r="A179" s="74"/>
      <c r="B179" s="74"/>
      <c r="C179" s="74"/>
      <c r="D179" s="74"/>
      <c r="E179" s="74"/>
    </row>
    <row r="180" spans="1:5" ht="12.75">
      <c r="A180" s="74"/>
      <c r="B180" s="74"/>
      <c r="C180" s="74"/>
      <c r="D180" s="74"/>
      <c r="E180" s="74"/>
    </row>
    <row r="181" spans="1:5" ht="12.75">
      <c r="A181" s="74"/>
      <c r="B181" s="74"/>
      <c r="C181" s="74"/>
      <c r="D181" s="74"/>
      <c r="E181" s="74"/>
    </row>
    <row r="182" spans="1:5" ht="12.75">
      <c r="A182" s="74"/>
      <c r="B182" s="74"/>
      <c r="C182" s="74"/>
      <c r="D182" s="74"/>
      <c r="E182" s="74"/>
    </row>
    <row r="183" spans="1:5" ht="12.75">
      <c r="A183" s="74"/>
      <c r="B183" s="74"/>
      <c r="C183" s="74"/>
      <c r="D183" s="74"/>
      <c r="E183" s="74"/>
    </row>
    <row r="184" spans="1:5" ht="12.75">
      <c r="A184" s="74"/>
      <c r="B184" s="74"/>
      <c r="C184" s="74"/>
      <c r="D184" s="74"/>
      <c r="E184" s="74"/>
    </row>
    <row r="185" spans="1:5" ht="12.75">
      <c r="A185" s="74"/>
      <c r="B185" s="74"/>
      <c r="C185" s="74"/>
      <c r="D185" s="74"/>
      <c r="E185" s="74"/>
    </row>
    <row r="186" spans="1:5" ht="12.75">
      <c r="A186" s="74"/>
      <c r="B186" s="74"/>
      <c r="C186" s="74"/>
      <c r="D186" s="74"/>
      <c r="E186" s="74"/>
    </row>
    <row r="187" spans="1:5" ht="12.75">
      <c r="A187" s="74"/>
      <c r="B187" s="74"/>
      <c r="C187" s="74"/>
      <c r="D187" s="74"/>
      <c r="E187" s="74"/>
    </row>
    <row r="188" spans="1:5" ht="12.75">
      <c r="A188" s="74"/>
      <c r="B188" s="74"/>
      <c r="C188" s="74"/>
      <c r="D188" s="74"/>
      <c r="E188" s="74"/>
    </row>
    <row r="189" spans="1:5" ht="12.75">
      <c r="A189" s="74"/>
      <c r="B189" s="74"/>
      <c r="C189" s="74"/>
      <c r="D189" s="74"/>
      <c r="E189" s="74"/>
    </row>
    <row r="190" spans="1:5" ht="12.75">
      <c r="A190" s="74"/>
      <c r="B190" s="74"/>
      <c r="C190" s="74"/>
      <c r="D190" s="74"/>
      <c r="E190" s="74"/>
    </row>
    <row r="191" spans="1:5" ht="12.75">
      <c r="A191" s="74"/>
      <c r="B191" s="74"/>
      <c r="C191" s="74"/>
      <c r="D191" s="74"/>
      <c r="E191" s="74"/>
    </row>
    <row r="192" spans="1:5" ht="12.75">
      <c r="A192" s="74"/>
      <c r="B192" s="74"/>
      <c r="C192" s="74"/>
      <c r="D192" s="74"/>
      <c r="E192" s="74"/>
    </row>
    <row r="193" spans="1:5" ht="12.75">
      <c r="A193" s="74"/>
      <c r="B193" s="74"/>
      <c r="C193" s="74"/>
      <c r="D193" s="74"/>
      <c r="E193" s="74"/>
    </row>
    <row r="194" spans="1:5" ht="12.75">
      <c r="A194" s="74"/>
      <c r="B194" s="74"/>
      <c r="C194" s="74"/>
      <c r="D194" s="74"/>
      <c r="E194" s="74"/>
    </row>
    <row r="195" spans="1:5" ht="12.75">
      <c r="A195" s="74"/>
      <c r="B195" s="74"/>
      <c r="C195" s="74"/>
      <c r="D195" s="74"/>
      <c r="E195" s="74"/>
    </row>
    <row r="196" spans="1:5" ht="12.75">
      <c r="A196" s="74"/>
      <c r="B196" s="74"/>
      <c r="C196" s="74"/>
      <c r="D196" s="74"/>
      <c r="E196" s="74"/>
    </row>
    <row r="197" spans="1:5" ht="12.75">
      <c r="A197" s="74"/>
      <c r="B197" s="74"/>
      <c r="C197" s="74"/>
      <c r="D197" s="74"/>
      <c r="E197" s="74"/>
    </row>
    <row r="198" spans="1:5" ht="12.75">
      <c r="A198" s="74"/>
      <c r="B198" s="74"/>
      <c r="C198" s="74"/>
      <c r="D198" s="74"/>
      <c r="E198" s="74"/>
    </row>
    <row r="199" spans="1:5" ht="12.75">
      <c r="A199" s="74"/>
      <c r="B199" s="74"/>
      <c r="C199" s="74"/>
      <c r="D199" s="74"/>
      <c r="E199" s="74"/>
    </row>
    <row r="200" spans="1:5" ht="12.75">
      <c r="A200" s="74"/>
      <c r="B200" s="74"/>
      <c r="C200" s="74"/>
      <c r="D200" s="74"/>
      <c r="E200" s="74"/>
    </row>
    <row r="201" spans="1:5" ht="12.75">
      <c r="A201" s="74"/>
      <c r="B201" s="74"/>
      <c r="C201" s="74"/>
      <c r="D201" s="74"/>
      <c r="E201" s="74"/>
    </row>
    <row r="202" spans="1:5" ht="12.75">
      <c r="A202" s="74"/>
      <c r="B202" s="74"/>
      <c r="C202" s="74"/>
      <c r="D202" s="74"/>
      <c r="E202" s="74"/>
    </row>
    <row r="203" spans="1:5" ht="12.75">
      <c r="A203" s="74"/>
      <c r="B203" s="74"/>
      <c r="C203" s="74"/>
      <c r="D203" s="74"/>
      <c r="E203" s="74"/>
    </row>
    <row r="204" spans="1:5" ht="12.75">
      <c r="A204" s="74"/>
      <c r="B204" s="74"/>
      <c r="C204" s="74"/>
      <c r="D204" s="74"/>
      <c r="E204" s="74"/>
    </row>
    <row r="205" spans="1:5" ht="12.75">
      <c r="A205" s="74"/>
      <c r="B205" s="74"/>
      <c r="C205" s="74"/>
      <c r="D205" s="74"/>
      <c r="E205" s="74"/>
    </row>
    <row r="206" spans="1:5" ht="12.75">
      <c r="A206" s="74"/>
      <c r="B206" s="74"/>
      <c r="C206" s="74"/>
      <c r="D206" s="74"/>
      <c r="E206" s="74"/>
    </row>
    <row r="207" spans="1:5" ht="12.75">
      <c r="A207" s="74"/>
      <c r="B207" s="74"/>
      <c r="C207" s="74"/>
      <c r="D207" s="74"/>
      <c r="E207" s="74"/>
    </row>
    <row r="208" spans="1:5" ht="12.75">
      <c r="A208" s="74"/>
      <c r="B208" s="74"/>
      <c r="C208" s="74"/>
      <c r="D208" s="74"/>
      <c r="E208" s="74"/>
    </row>
    <row r="209" spans="1:5" ht="12.75">
      <c r="A209" s="74"/>
      <c r="B209" s="74"/>
      <c r="C209" s="74"/>
      <c r="D209" s="74"/>
      <c r="E209" s="74"/>
    </row>
    <row r="210" spans="1:5" ht="12.75">
      <c r="A210" s="74"/>
      <c r="B210" s="74"/>
      <c r="C210" s="74"/>
      <c r="D210" s="74"/>
      <c r="E210" s="74"/>
    </row>
    <row r="211" spans="1:5" ht="12.75">
      <c r="A211" s="74"/>
      <c r="B211" s="74"/>
      <c r="C211" s="74"/>
      <c r="D211" s="74"/>
      <c r="E211" s="74"/>
    </row>
    <row r="212" spans="1:5" ht="12.75">
      <c r="A212" s="74"/>
      <c r="B212" s="74"/>
      <c r="C212" s="74"/>
      <c r="D212" s="74"/>
      <c r="E212" s="74"/>
    </row>
    <row r="213" spans="1:5" ht="12.75">
      <c r="A213" s="74"/>
      <c r="B213" s="74"/>
      <c r="C213" s="74"/>
      <c r="D213" s="74"/>
      <c r="E213" s="74"/>
    </row>
    <row r="214" spans="1:5" ht="12.75">
      <c r="A214" s="74"/>
      <c r="B214" s="74"/>
      <c r="C214" s="74"/>
      <c r="D214" s="74"/>
      <c r="E214" s="74"/>
    </row>
    <row r="215" spans="1:5" ht="12.75">
      <c r="A215" s="74"/>
      <c r="B215" s="74"/>
      <c r="C215" s="74"/>
      <c r="D215" s="74"/>
      <c r="E215" s="74"/>
    </row>
    <row r="216" spans="1:5" ht="12.75">
      <c r="A216" s="74"/>
      <c r="B216" s="74"/>
      <c r="C216" s="74"/>
      <c r="D216" s="74"/>
      <c r="E216" s="74"/>
    </row>
    <row r="217" spans="1:5" ht="12.75">
      <c r="A217" s="74"/>
      <c r="B217" s="74"/>
      <c r="C217" s="74"/>
      <c r="D217" s="74"/>
      <c r="E217" s="74"/>
    </row>
    <row r="218" spans="1:5" ht="12.75">
      <c r="A218" s="74"/>
      <c r="B218" s="74"/>
      <c r="C218" s="74"/>
      <c r="D218" s="74"/>
      <c r="E218" s="74"/>
    </row>
    <row r="219" spans="1:5" ht="12.75">
      <c r="A219" s="74"/>
      <c r="B219" s="74"/>
      <c r="C219" s="74"/>
      <c r="D219" s="74"/>
      <c r="E219" s="74"/>
    </row>
    <row r="220" spans="1:5" ht="12.75">
      <c r="A220" s="74"/>
      <c r="B220" s="74"/>
      <c r="C220" s="74"/>
      <c r="D220" s="74"/>
      <c r="E220" s="74"/>
    </row>
    <row r="221" spans="1:5" ht="12.75">
      <c r="A221" s="74"/>
      <c r="B221" s="74"/>
      <c r="C221" s="74"/>
      <c r="D221" s="74"/>
      <c r="E221" s="74"/>
    </row>
    <row r="222" spans="1:5" ht="12.75">
      <c r="A222" s="74"/>
      <c r="B222" s="74"/>
      <c r="C222" s="74"/>
      <c r="D222" s="74"/>
      <c r="E222" s="74"/>
    </row>
    <row r="223" spans="1:5" ht="12.75">
      <c r="A223" s="74"/>
      <c r="B223" s="74"/>
      <c r="C223" s="74"/>
      <c r="D223" s="74"/>
      <c r="E223" s="74"/>
    </row>
    <row r="224" spans="1:5" ht="12.75">
      <c r="A224" s="74"/>
      <c r="B224" s="74"/>
      <c r="C224" s="74"/>
      <c r="D224" s="74"/>
      <c r="E224" s="74"/>
    </row>
    <row r="225" spans="1:5" ht="12.75">
      <c r="A225" s="74"/>
      <c r="B225" s="74"/>
      <c r="C225" s="74"/>
      <c r="D225" s="74"/>
      <c r="E225" s="74"/>
    </row>
    <row r="226" spans="1:5" ht="12.75">
      <c r="A226" s="74"/>
      <c r="B226" s="74"/>
      <c r="C226" s="74"/>
      <c r="D226" s="74"/>
      <c r="E226" s="74"/>
    </row>
    <row r="227" spans="1:5" ht="12.75">
      <c r="A227" s="74"/>
      <c r="B227" s="74"/>
      <c r="C227" s="74"/>
      <c r="D227" s="74"/>
      <c r="E227" s="74"/>
    </row>
    <row r="228" spans="1:5" ht="12.75">
      <c r="A228" s="74"/>
      <c r="B228" s="74"/>
      <c r="C228" s="74"/>
      <c r="D228" s="74"/>
      <c r="E228" s="74"/>
    </row>
    <row r="229" spans="1:5" ht="12.75">
      <c r="A229" s="74"/>
      <c r="B229" s="74"/>
      <c r="C229" s="74"/>
      <c r="D229" s="74"/>
      <c r="E229" s="74"/>
    </row>
    <row r="230" spans="1:5" ht="12.75">
      <c r="A230" s="74"/>
      <c r="B230" s="74"/>
      <c r="C230" s="74"/>
      <c r="D230" s="74"/>
      <c r="E230" s="74"/>
    </row>
    <row r="231" spans="1:5" ht="12.75">
      <c r="A231" s="74"/>
      <c r="B231" s="74"/>
      <c r="C231" s="74"/>
      <c r="D231" s="74"/>
      <c r="E231" s="74"/>
    </row>
    <row r="232" spans="1:5" ht="12.75">
      <c r="A232" s="74"/>
      <c r="B232" s="74"/>
      <c r="C232" s="74"/>
      <c r="D232" s="74"/>
      <c r="E232" s="74"/>
    </row>
    <row r="233" spans="1:5" ht="12.75">
      <c r="A233" s="74"/>
      <c r="B233" s="74"/>
      <c r="C233" s="74"/>
      <c r="D233" s="74"/>
      <c r="E233" s="74"/>
    </row>
    <row r="234" spans="1:5" ht="12.75">
      <c r="A234" s="74"/>
      <c r="B234" s="74"/>
      <c r="C234" s="74"/>
      <c r="D234" s="74"/>
      <c r="E234" s="74"/>
    </row>
    <row r="235" spans="1:5" ht="12.75">
      <c r="A235" s="74"/>
      <c r="B235" s="74"/>
      <c r="C235" s="74"/>
      <c r="D235" s="74"/>
      <c r="E235" s="74"/>
    </row>
    <row r="236" spans="1:5" ht="12.75">
      <c r="A236" s="74"/>
      <c r="B236" s="74"/>
      <c r="C236" s="74"/>
      <c r="D236" s="74"/>
      <c r="E236" s="74"/>
    </row>
    <row r="237" spans="1:5" ht="12.75">
      <c r="A237" s="74"/>
      <c r="B237" s="74"/>
      <c r="C237" s="74"/>
      <c r="D237" s="74"/>
      <c r="E237" s="74"/>
    </row>
    <row r="238" spans="1:5" ht="12.75">
      <c r="A238" s="74"/>
      <c r="B238" s="74"/>
      <c r="C238" s="74"/>
      <c r="D238" s="74"/>
      <c r="E238" s="74"/>
    </row>
    <row r="239" spans="1:5" ht="12.75">
      <c r="A239" s="74"/>
      <c r="B239" s="74"/>
      <c r="C239" s="74"/>
      <c r="D239" s="74"/>
      <c r="E239" s="74"/>
    </row>
    <row r="240" spans="1:5" ht="12.75">
      <c r="A240" s="74"/>
      <c r="B240" s="74"/>
      <c r="C240" s="74"/>
      <c r="D240" s="74"/>
      <c r="E240" s="74"/>
    </row>
    <row r="241" spans="1:5" ht="12.75">
      <c r="A241" s="74"/>
      <c r="B241" s="74"/>
      <c r="C241" s="74"/>
      <c r="D241" s="74"/>
      <c r="E241" s="74"/>
    </row>
    <row r="242" spans="1:5" ht="12.75">
      <c r="A242" s="74"/>
      <c r="B242" s="74"/>
      <c r="C242" s="74"/>
      <c r="D242" s="74"/>
      <c r="E242" s="74"/>
    </row>
    <row r="243" spans="1:5" ht="12.75">
      <c r="A243" s="74"/>
      <c r="B243" s="74"/>
      <c r="C243" s="74"/>
      <c r="D243" s="74"/>
      <c r="E243" s="74"/>
    </row>
    <row r="244" spans="1:5" ht="12.75">
      <c r="A244" s="74"/>
      <c r="B244" s="74"/>
      <c r="C244" s="74"/>
      <c r="D244" s="74"/>
      <c r="E244" s="74"/>
    </row>
    <row r="245" spans="1:5" ht="12.75">
      <c r="A245" s="74"/>
      <c r="B245" s="74"/>
      <c r="C245" s="74"/>
      <c r="D245" s="74"/>
      <c r="E245" s="74"/>
    </row>
    <row r="246" spans="1:5" ht="12.75">
      <c r="A246" s="74"/>
      <c r="B246" s="74"/>
      <c r="C246" s="74"/>
      <c r="D246" s="74"/>
      <c r="E246" s="74"/>
    </row>
    <row r="247" spans="1:5" ht="12.75">
      <c r="A247" s="74"/>
      <c r="B247" s="74"/>
      <c r="C247" s="74"/>
      <c r="D247" s="74"/>
      <c r="E247" s="74"/>
    </row>
    <row r="248" spans="1:5" ht="12.75">
      <c r="A248" s="74"/>
      <c r="B248" s="74"/>
      <c r="C248" s="74"/>
      <c r="D248" s="74"/>
      <c r="E248" s="74"/>
    </row>
    <row r="249" spans="1:5" ht="12.75">
      <c r="A249" s="74"/>
      <c r="B249" s="74"/>
      <c r="C249" s="74"/>
      <c r="D249" s="74"/>
      <c r="E249" s="74"/>
    </row>
    <row r="250" spans="1:5" ht="12.75">
      <c r="A250" s="74"/>
      <c r="B250" s="74"/>
      <c r="C250" s="74"/>
      <c r="D250" s="74"/>
      <c r="E250" s="74"/>
    </row>
    <row r="251" spans="1:5" ht="12.75">
      <c r="A251" s="74"/>
      <c r="B251" s="74"/>
      <c r="C251" s="74"/>
      <c r="D251" s="74"/>
      <c r="E251" s="74"/>
    </row>
    <row r="252" spans="1:5" ht="12.75">
      <c r="A252" s="74"/>
      <c r="B252" s="74"/>
      <c r="C252" s="74"/>
      <c r="D252" s="74"/>
      <c r="E252" s="74"/>
    </row>
    <row r="253" spans="1:5" ht="12.75">
      <c r="A253" s="74"/>
      <c r="B253" s="74"/>
      <c r="C253" s="74"/>
      <c r="D253" s="74"/>
      <c r="E253" s="74"/>
    </row>
    <row r="254" spans="1:5" ht="12.75">
      <c r="A254" s="74"/>
      <c r="B254" s="74"/>
      <c r="C254" s="74"/>
      <c r="D254" s="74"/>
      <c r="E254" s="74"/>
    </row>
    <row r="255" spans="1:5" ht="12.75">
      <c r="A255" s="74"/>
      <c r="B255" s="74"/>
      <c r="C255" s="74"/>
      <c r="D255" s="74"/>
      <c r="E255" s="74"/>
    </row>
    <row r="256" spans="1:5" ht="12.75">
      <c r="A256" s="74"/>
      <c r="B256" s="74"/>
      <c r="C256" s="74"/>
      <c r="D256" s="74"/>
      <c r="E256" s="74"/>
    </row>
    <row r="257" spans="1:5" ht="12.75">
      <c r="A257" s="74"/>
      <c r="B257" s="74"/>
      <c r="C257" s="74"/>
      <c r="D257" s="74"/>
      <c r="E257" s="74"/>
    </row>
    <row r="258" spans="1:5" ht="12.75">
      <c r="A258" s="74"/>
      <c r="B258" s="74"/>
      <c r="C258" s="74"/>
      <c r="D258" s="74"/>
      <c r="E258" s="74"/>
    </row>
    <row r="259" spans="1:5" ht="12.75">
      <c r="A259" s="74"/>
      <c r="B259" s="74"/>
      <c r="C259" s="74"/>
      <c r="D259" s="74"/>
      <c r="E259" s="74"/>
    </row>
    <row r="260" spans="1:5" ht="12.75">
      <c r="A260" s="74"/>
      <c r="B260" s="74"/>
      <c r="C260" s="74"/>
      <c r="D260" s="74"/>
      <c r="E260" s="74"/>
    </row>
    <row r="261" spans="1:5" ht="12.75">
      <c r="A261" s="74"/>
      <c r="B261" s="74"/>
      <c r="C261" s="74"/>
      <c r="D261" s="74"/>
      <c r="E261" s="74"/>
    </row>
    <row r="262" spans="1:5" ht="12.75">
      <c r="A262" s="74"/>
      <c r="B262" s="74"/>
      <c r="C262" s="74"/>
      <c r="D262" s="74"/>
      <c r="E262" s="74"/>
    </row>
    <row r="263" spans="1:5" ht="12.75">
      <c r="A263" s="74"/>
      <c r="B263" s="74"/>
      <c r="C263" s="74"/>
      <c r="D263" s="74"/>
      <c r="E263" s="74"/>
    </row>
    <row r="264" spans="1:5" ht="12.75">
      <c r="A264" s="74"/>
      <c r="B264" s="74"/>
      <c r="C264" s="74"/>
      <c r="D264" s="74"/>
      <c r="E264" s="74"/>
    </row>
    <row r="265" spans="1:5" ht="12.75">
      <c r="A265" s="74"/>
      <c r="B265" s="74"/>
      <c r="C265" s="74"/>
      <c r="D265" s="74"/>
      <c r="E265" s="74"/>
    </row>
    <row r="266" spans="1:5" ht="12.75">
      <c r="A266" s="74"/>
      <c r="B266" s="74"/>
      <c r="C266" s="74"/>
      <c r="D266" s="74"/>
      <c r="E266" s="74"/>
    </row>
    <row r="267" spans="1:5" ht="12.75">
      <c r="A267" s="74"/>
      <c r="B267" s="74"/>
      <c r="C267" s="74"/>
      <c r="D267" s="74"/>
      <c r="E267" s="74"/>
    </row>
    <row r="268" spans="1:5" ht="12.75">
      <c r="A268" s="74"/>
      <c r="B268" s="74"/>
      <c r="C268" s="74"/>
      <c r="D268" s="74"/>
      <c r="E268" s="74"/>
    </row>
    <row r="269" spans="1:5" ht="12.75">
      <c r="A269" s="74"/>
      <c r="B269" s="74"/>
      <c r="C269" s="74"/>
      <c r="D269" s="74"/>
      <c r="E269" s="74"/>
    </row>
    <row r="270" spans="1:5" ht="12.75">
      <c r="A270" s="74"/>
      <c r="B270" s="74"/>
      <c r="C270" s="74"/>
      <c r="D270" s="74"/>
      <c r="E270" s="74"/>
    </row>
    <row r="271" spans="1:5" ht="12.75">
      <c r="A271" s="74"/>
      <c r="B271" s="74"/>
      <c r="C271" s="74"/>
      <c r="D271" s="74"/>
      <c r="E271" s="74"/>
    </row>
    <row r="272" spans="1:5" ht="12.75">
      <c r="A272" s="74"/>
      <c r="B272" s="74"/>
      <c r="C272" s="74"/>
      <c r="D272" s="74"/>
      <c r="E272" s="74"/>
    </row>
    <row r="273" spans="1:5" ht="12.75">
      <c r="A273" s="74"/>
      <c r="B273" s="74"/>
      <c r="C273" s="74"/>
      <c r="D273" s="74"/>
      <c r="E273" s="74"/>
    </row>
    <row r="274" spans="1:5" ht="12.75">
      <c r="A274" s="74"/>
      <c r="B274" s="74"/>
      <c r="C274" s="74"/>
      <c r="D274" s="74"/>
      <c r="E274" s="74"/>
    </row>
    <row r="275" spans="1:5" ht="12.75">
      <c r="A275" s="74"/>
      <c r="B275" s="74"/>
      <c r="C275" s="74"/>
      <c r="D275" s="74"/>
      <c r="E275" s="74"/>
    </row>
    <row r="276" spans="1:5" ht="12.75">
      <c r="A276" s="74"/>
      <c r="B276" s="74"/>
      <c r="C276" s="74"/>
      <c r="D276" s="74"/>
      <c r="E276" s="74"/>
    </row>
    <row r="277" spans="1:5" ht="12.75">
      <c r="A277" s="74"/>
      <c r="B277" s="74"/>
      <c r="C277" s="74"/>
      <c r="D277" s="74"/>
      <c r="E277" s="74"/>
    </row>
    <row r="278" spans="1:5" ht="12.75">
      <c r="A278" s="74"/>
      <c r="B278" s="74"/>
      <c r="C278" s="74"/>
      <c r="D278" s="74"/>
      <c r="E278" s="74"/>
    </row>
    <row r="279" spans="1:5" ht="12.75">
      <c r="A279" s="74"/>
      <c r="B279" s="74"/>
      <c r="C279" s="74"/>
      <c r="D279" s="74"/>
      <c r="E279" s="74"/>
    </row>
    <row r="280" spans="1:5" ht="12.75">
      <c r="A280" s="74"/>
      <c r="B280" s="74"/>
      <c r="C280" s="74"/>
      <c r="D280" s="74"/>
      <c r="E280" s="74"/>
    </row>
    <row r="281" spans="1:5" ht="12.75">
      <c r="A281" s="74"/>
      <c r="B281" s="74"/>
      <c r="C281" s="74"/>
      <c r="D281" s="74"/>
      <c r="E281" s="74"/>
    </row>
    <row r="282" spans="1:5" ht="12.75">
      <c r="A282" s="74"/>
      <c r="B282" s="74"/>
      <c r="C282" s="74"/>
      <c r="D282" s="74"/>
      <c r="E282" s="74"/>
    </row>
    <row r="283" spans="1:5" ht="12.75">
      <c r="A283" s="74"/>
      <c r="B283" s="74"/>
      <c r="C283" s="74"/>
      <c r="D283" s="74"/>
      <c r="E283" s="74"/>
    </row>
    <row r="284" spans="1:5" ht="12.75">
      <c r="A284" s="74"/>
      <c r="B284" s="74"/>
      <c r="C284" s="74"/>
      <c r="D284" s="74"/>
      <c r="E284" s="74"/>
    </row>
    <row r="285" spans="1:5" ht="12.75">
      <c r="A285" s="74"/>
      <c r="B285" s="74"/>
      <c r="C285" s="74"/>
      <c r="D285" s="74"/>
      <c r="E285" s="74"/>
    </row>
    <row r="286" spans="1:5" ht="12.75">
      <c r="A286" s="74"/>
      <c r="B286" s="74"/>
      <c r="C286" s="74"/>
      <c r="D286" s="74"/>
      <c r="E286" s="74"/>
    </row>
    <row r="287" spans="1:5" ht="12.75">
      <c r="A287" s="74"/>
      <c r="B287" s="74"/>
      <c r="C287" s="74"/>
      <c r="D287" s="74"/>
      <c r="E287" s="74"/>
    </row>
    <row r="288" spans="1:5" ht="12.75">
      <c r="A288" s="74"/>
      <c r="B288" s="74"/>
      <c r="C288" s="74"/>
      <c r="D288" s="74"/>
      <c r="E288" s="74"/>
    </row>
    <row r="289" spans="1:5" ht="12.75">
      <c r="A289" s="74"/>
      <c r="B289" s="74"/>
      <c r="C289" s="74"/>
      <c r="D289" s="74"/>
      <c r="E289" s="74"/>
    </row>
    <row r="290" spans="1:5" ht="12.75">
      <c r="A290" s="74"/>
      <c r="B290" s="74"/>
      <c r="C290" s="74"/>
      <c r="D290" s="74"/>
      <c r="E290" s="74"/>
    </row>
    <row r="291" spans="1:5" ht="12.75">
      <c r="A291" s="74"/>
      <c r="B291" s="74"/>
      <c r="C291" s="74"/>
      <c r="D291" s="74"/>
      <c r="E291" s="74"/>
    </row>
    <row r="292" spans="1:5" ht="12.75">
      <c r="A292" s="74"/>
      <c r="B292" s="74"/>
      <c r="C292" s="74"/>
      <c r="D292" s="74"/>
      <c r="E292" s="74"/>
    </row>
    <row r="293" spans="1:5" ht="12.75">
      <c r="A293" s="74"/>
      <c r="B293" s="74"/>
      <c r="C293" s="74"/>
      <c r="D293" s="74"/>
      <c r="E293" s="74"/>
    </row>
    <row r="294" spans="1:5" ht="12.75">
      <c r="A294" s="74"/>
      <c r="B294" s="74"/>
      <c r="C294" s="74"/>
      <c r="D294" s="74"/>
      <c r="E294" s="74"/>
    </row>
    <row r="295" spans="1:5" ht="12.75">
      <c r="A295" s="74"/>
      <c r="B295" s="74"/>
      <c r="C295" s="74"/>
      <c r="D295" s="74"/>
      <c r="E295" s="74"/>
    </row>
    <row r="296" spans="1:5" ht="12.75">
      <c r="A296" s="74"/>
      <c r="B296" s="74"/>
      <c r="C296" s="74"/>
      <c r="D296" s="74"/>
      <c r="E296" s="74"/>
    </row>
    <row r="297" spans="1:5" ht="12.75">
      <c r="A297" s="74"/>
      <c r="B297" s="74"/>
      <c r="C297" s="74"/>
      <c r="D297" s="74"/>
      <c r="E297" s="74"/>
    </row>
    <row r="298" spans="1:5" ht="12.75">
      <c r="A298" s="74"/>
      <c r="B298" s="74"/>
      <c r="C298" s="74"/>
      <c r="D298" s="74"/>
      <c r="E298" s="74"/>
    </row>
    <row r="299" spans="1:5" ht="12.75">
      <c r="A299" s="74"/>
      <c r="B299" s="74"/>
      <c r="C299" s="74"/>
      <c r="D299" s="74"/>
      <c r="E299" s="74"/>
    </row>
    <row r="300" spans="1:5" ht="12.75">
      <c r="A300" s="74"/>
      <c r="B300" s="74"/>
      <c r="C300" s="74"/>
      <c r="D300" s="74"/>
      <c r="E300" s="74"/>
    </row>
    <row r="301" spans="1:5" ht="12.75">
      <c r="A301" s="74"/>
      <c r="B301" s="74"/>
      <c r="C301" s="74"/>
      <c r="D301" s="74"/>
      <c r="E301" s="74"/>
    </row>
    <row r="302" spans="1:5" ht="12.75">
      <c r="A302" s="74"/>
      <c r="B302" s="74"/>
      <c r="C302" s="74"/>
      <c r="D302" s="74"/>
      <c r="E302" s="74"/>
    </row>
    <row r="303" spans="1:5" ht="12.75">
      <c r="A303" s="74"/>
      <c r="B303" s="74"/>
      <c r="C303" s="74"/>
      <c r="D303" s="74"/>
      <c r="E303" s="74"/>
    </row>
    <row r="304" spans="1:5" ht="12.75">
      <c r="A304" s="74"/>
      <c r="B304" s="74"/>
      <c r="C304" s="74"/>
      <c r="D304" s="74"/>
      <c r="E304" s="74"/>
    </row>
    <row r="305" spans="1:5" ht="12.75">
      <c r="A305" s="74"/>
      <c r="B305" s="74"/>
      <c r="C305" s="74"/>
      <c r="D305" s="74"/>
      <c r="E305" s="74"/>
    </row>
    <row r="306" spans="1:5" ht="12.75">
      <c r="A306" s="74"/>
      <c r="B306" s="74"/>
      <c r="C306" s="74"/>
      <c r="D306" s="74"/>
      <c r="E306" s="74"/>
    </row>
    <row r="307" spans="1:5" ht="12.75">
      <c r="A307" s="74"/>
      <c r="B307" s="74"/>
      <c r="C307" s="74"/>
      <c r="D307" s="74"/>
      <c r="E307" s="74"/>
    </row>
    <row r="308" spans="1:5" ht="12.75">
      <c r="A308" s="74"/>
      <c r="B308" s="74"/>
      <c r="C308" s="74"/>
      <c r="D308" s="74"/>
      <c r="E308" s="74"/>
    </row>
    <row r="309" spans="1:5" ht="12.75">
      <c r="A309" s="74"/>
      <c r="B309" s="74"/>
      <c r="C309" s="74"/>
      <c r="D309" s="74"/>
      <c r="E309" s="74"/>
    </row>
    <row r="310" spans="1:5" ht="12.75">
      <c r="A310" s="74"/>
      <c r="B310" s="74"/>
      <c r="C310" s="74"/>
      <c r="D310" s="74"/>
      <c r="E310" s="74"/>
    </row>
    <row r="311" spans="1:5" ht="12.75">
      <c r="A311" s="74"/>
      <c r="B311" s="74"/>
      <c r="C311" s="74"/>
      <c r="D311" s="74"/>
      <c r="E311" s="74"/>
    </row>
    <row r="312" spans="1:5" ht="12.75">
      <c r="A312" s="74"/>
      <c r="B312" s="74"/>
      <c r="C312" s="74"/>
      <c r="D312" s="74"/>
      <c r="E312" s="74"/>
    </row>
    <row r="313" spans="1:5" ht="12.75">
      <c r="A313" s="74"/>
      <c r="B313" s="74"/>
      <c r="C313" s="74"/>
      <c r="D313" s="74"/>
      <c r="E313" s="74"/>
    </row>
    <row r="314" spans="1:5" ht="12.75">
      <c r="A314" s="74"/>
      <c r="B314" s="74"/>
      <c r="C314" s="74"/>
      <c r="D314" s="74"/>
      <c r="E314" s="74"/>
    </row>
    <row r="315" spans="1:5" ht="12.75">
      <c r="A315" s="74"/>
      <c r="B315" s="74"/>
      <c r="C315" s="74"/>
      <c r="D315" s="74"/>
      <c r="E315" s="74"/>
    </row>
    <row r="316" spans="1:5" ht="12.75">
      <c r="A316" s="74"/>
      <c r="B316" s="74"/>
      <c r="C316" s="74"/>
      <c r="D316" s="74"/>
      <c r="E316" s="74"/>
    </row>
    <row r="317" spans="1:5" ht="12.75">
      <c r="A317" s="74"/>
      <c r="B317" s="74"/>
      <c r="C317" s="74"/>
      <c r="D317" s="74"/>
      <c r="E317" s="74"/>
    </row>
    <row r="318" spans="1:5" ht="12.75">
      <c r="A318" s="74"/>
      <c r="B318" s="74"/>
      <c r="C318" s="74"/>
      <c r="D318" s="74"/>
      <c r="E318" s="74"/>
    </row>
    <row r="319" spans="1:5" ht="12.75">
      <c r="A319" s="74"/>
      <c r="B319" s="74"/>
      <c r="C319" s="74"/>
      <c r="D319" s="74"/>
      <c r="E319" s="74"/>
    </row>
    <row r="320" spans="1:5" ht="12.75">
      <c r="A320" s="74"/>
      <c r="B320" s="74"/>
      <c r="C320" s="74"/>
      <c r="D320" s="74"/>
      <c r="E320" s="74"/>
    </row>
    <row r="321" spans="1:5" ht="12.75">
      <c r="A321" s="74"/>
      <c r="B321" s="74"/>
      <c r="C321" s="74"/>
      <c r="D321" s="74"/>
      <c r="E321" s="74"/>
    </row>
    <row r="322" spans="1:5" ht="12.75">
      <c r="A322" s="74"/>
      <c r="B322" s="74"/>
      <c r="C322" s="74"/>
      <c r="D322" s="74"/>
      <c r="E322" s="74"/>
    </row>
    <row r="323" spans="1:5" ht="12.75">
      <c r="A323" s="74"/>
      <c r="B323" s="74"/>
      <c r="C323" s="74"/>
      <c r="D323" s="74"/>
      <c r="E323" s="74"/>
    </row>
    <row r="324" spans="1:5" ht="12.75">
      <c r="A324" s="74"/>
      <c r="B324" s="74"/>
      <c r="C324" s="74"/>
      <c r="D324" s="74"/>
      <c r="E324" s="74"/>
    </row>
    <row r="325" spans="1:5" ht="12.75">
      <c r="A325" s="74"/>
      <c r="B325" s="74"/>
      <c r="C325" s="74"/>
      <c r="D325" s="74"/>
      <c r="E325" s="74"/>
    </row>
    <row r="326" spans="1:5" ht="12.75">
      <c r="A326" s="74"/>
      <c r="B326" s="74"/>
      <c r="C326" s="74"/>
      <c r="D326" s="74"/>
      <c r="E326" s="74"/>
    </row>
    <row r="327" spans="1:5" ht="12.75">
      <c r="A327" s="74"/>
      <c r="B327" s="74"/>
      <c r="C327" s="74"/>
      <c r="D327" s="74"/>
      <c r="E327" s="74"/>
    </row>
    <row r="328" spans="1:5" ht="12.75">
      <c r="A328" s="74"/>
      <c r="B328" s="74"/>
      <c r="C328" s="74"/>
      <c r="D328" s="74"/>
      <c r="E328" s="74"/>
    </row>
    <row r="329" spans="1:5" ht="12.75">
      <c r="A329" s="74"/>
      <c r="B329" s="74"/>
      <c r="C329" s="74"/>
      <c r="D329" s="74"/>
      <c r="E329" s="74"/>
    </row>
    <row r="330" spans="1:5" ht="12.75">
      <c r="A330" s="74"/>
      <c r="B330" s="74"/>
      <c r="C330" s="74"/>
      <c r="D330" s="74"/>
      <c r="E330" s="74"/>
    </row>
    <row r="331" spans="1:5" ht="12.75">
      <c r="A331" s="74"/>
      <c r="B331" s="74"/>
      <c r="C331" s="74"/>
      <c r="D331" s="74"/>
      <c r="E331" s="74"/>
    </row>
    <row r="332" spans="1:5" ht="12.75">
      <c r="A332" s="74"/>
      <c r="B332" s="74"/>
      <c r="C332" s="74"/>
      <c r="D332" s="74"/>
      <c r="E332" s="74"/>
    </row>
    <row r="333" spans="1:5" ht="12.75">
      <c r="A333" s="74"/>
      <c r="B333" s="74"/>
      <c r="C333" s="74"/>
      <c r="D333" s="74"/>
      <c r="E333" s="74"/>
    </row>
    <row r="334" spans="1:5" ht="12.75">
      <c r="A334" s="74"/>
      <c r="B334" s="74"/>
      <c r="C334" s="74"/>
      <c r="D334" s="74"/>
      <c r="E334" s="74"/>
    </row>
    <row r="335" spans="1:5" ht="12.75">
      <c r="A335" s="74"/>
      <c r="B335" s="74"/>
      <c r="C335" s="74"/>
      <c r="D335" s="74"/>
      <c r="E335" s="74"/>
    </row>
    <row r="336" spans="1:5" ht="12.75">
      <c r="A336" s="74"/>
      <c r="B336" s="74"/>
      <c r="C336" s="74"/>
      <c r="D336" s="74"/>
      <c r="E336" s="74"/>
    </row>
    <row r="337" spans="1:5" ht="12.75">
      <c r="A337" s="74"/>
      <c r="B337" s="74"/>
      <c r="C337" s="74"/>
      <c r="D337" s="74"/>
      <c r="E337" s="74"/>
    </row>
    <row r="338" spans="1:5" ht="12.75">
      <c r="A338" s="74"/>
      <c r="B338" s="74"/>
      <c r="C338" s="74"/>
      <c r="D338" s="74"/>
      <c r="E338" s="74"/>
    </row>
    <row r="339" spans="1:5" ht="12.75">
      <c r="A339" s="74"/>
      <c r="B339" s="74"/>
      <c r="C339" s="74"/>
      <c r="D339" s="74"/>
      <c r="E339" s="74"/>
    </row>
    <row r="340" spans="1:5" ht="12.75">
      <c r="A340" s="74"/>
      <c r="B340" s="74"/>
      <c r="C340" s="74"/>
      <c r="D340" s="74"/>
      <c r="E340" s="74"/>
    </row>
    <row r="341" spans="1:5" ht="12.75">
      <c r="A341" s="74"/>
      <c r="B341" s="74"/>
      <c r="C341" s="74"/>
      <c r="D341" s="74"/>
      <c r="E341" s="74"/>
    </row>
    <row r="342" spans="1:5" ht="12.75">
      <c r="A342" s="74"/>
      <c r="B342" s="74"/>
      <c r="C342" s="74"/>
      <c r="D342" s="74"/>
      <c r="E342" s="74"/>
    </row>
    <row r="343" spans="1:5" ht="12.75">
      <c r="A343" s="74"/>
      <c r="B343" s="74"/>
      <c r="C343" s="74"/>
      <c r="D343" s="74"/>
      <c r="E343" s="74"/>
    </row>
    <row r="344" spans="1:5" ht="12.75">
      <c r="A344" s="74"/>
      <c r="B344" s="74"/>
      <c r="C344" s="74"/>
      <c r="D344" s="74"/>
      <c r="E344" s="74"/>
    </row>
    <row r="345" spans="1:5" ht="12.75">
      <c r="A345" s="74"/>
      <c r="B345" s="74"/>
      <c r="C345" s="74"/>
      <c r="D345" s="74"/>
      <c r="E345" s="74"/>
    </row>
    <row r="346" spans="1:5" ht="12.75">
      <c r="A346" s="74"/>
      <c r="B346" s="74"/>
      <c r="C346" s="74"/>
      <c r="D346" s="74"/>
      <c r="E346" s="74"/>
    </row>
    <row r="347" spans="1:5" ht="12.75">
      <c r="A347" s="74"/>
      <c r="B347" s="74"/>
      <c r="C347" s="74"/>
      <c r="D347" s="74"/>
      <c r="E347" s="74"/>
    </row>
    <row r="348" spans="1:5" ht="12.75">
      <c r="A348" s="74"/>
      <c r="B348" s="74"/>
      <c r="C348" s="74"/>
      <c r="D348" s="74"/>
      <c r="E348" s="74"/>
    </row>
    <row r="349" spans="1:5" ht="12.75">
      <c r="A349" s="74"/>
      <c r="B349" s="74"/>
      <c r="C349" s="74"/>
      <c r="D349" s="74"/>
      <c r="E349" s="74"/>
    </row>
    <row r="350" spans="1:5" ht="12.75">
      <c r="A350" s="74"/>
      <c r="B350" s="74"/>
      <c r="C350" s="74"/>
      <c r="D350" s="74"/>
      <c r="E350" s="74"/>
    </row>
    <row r="351" spans="1:5" ht="12.75">
      <c r="A351" s="74"/>
      <c r="B351" s="74"/>
      <c r="C351" s="74"/>
      <c r="D351" s="74"/>
      <c r="E351" s="74"/>
    </row>
    <row r="352" spans="1:5" ht="12.75">
      <c r="A352" s="74"/>
      <c r="B352" s="74"/>
      <c r="C352" s="74"/>
      <c r="D352" s="74"/>
      <c r="E352" s="74"/>
    </row>
    <row r="353" spans="1:5" ht="12.75">
      <c r="A353" s="74"/>
      <c r="B353" s="74"/>
      <c r="C353" s="74"/>
      <c r="D353" s="74"/>
      <c r="E353" s="74"/>
    </row>
    <row r="354" spans="1:5" ht="12.75">
      <c r="A354" s="74"/>
      <c r="B354" s="74"/>
      <c r="C354" s="74"/>
      <c r="D354" s="74"/>
      <c r="E354" s="74"/>
    </row>
    <row r="355" spans="1:5" ht="12.75">
      <c r="A355" s="74"/>
      <c r="B355" s="74"/>
      <c r="C355" s="74"/>
      <c r="D355" s="74"/>
      <c r="E355" s="74"/>
    </row>
    <row r="356" spans="1:5" ht="12.75">
      <c r="A356" s="74"/>
      <c r="B356" s="74"/>
      <c r="C356" s="74"/>
      <c r="D356" s="74"/>
      <c r="E356" s="74"/>
    </row>
    <row r="357" spans="1:5" ht="12.75">
      <c r="A357" s="74"/>
      <c r="B357" s="74"/>
      <c r="C357" s="74"/>
      <c r="D357" s="74"/>
      <c r="E357" s="74"/>
    </row>
    <row r="358" spans="1:5" ht="12.75">
      <c r="A358" s="74"/>
      <c r="B358" s="74"/>
      <c r="C358" s="74"/>
      <c r="D358" s="74"/>
      <c r="E358" s="74"/>
    </row>
    <row r="359" spans="1:5" ht="12.75">
      <c r="A359" s="74"/>
      <c r="B359" s="74"/>
      <c r="C359" s="74"/>
      <c r="D359" s="74"/>
      <c r="E359" s="74"/>
    </row>
    <row r="360" spans="1:5" ht="12.75">
      <c r="A360" s="74"/>
      <c r="B360" s="74"/>
      <c r="C360" s="74"/>
      <c r="D360" s="74"/>
      <c r="E360" s="74"/>
    </row>
    <row r="361" spans="1:5" ht="12.75">
      <c r="A361" s="74"/>
      <c r="B361" s="74"/>
      <c r="C361" s="74"/>
      <c r="D361" s="74"/>
      <c r="E361" s="74"/>
    </row>
    <row r="362" spans="1:5" ht="12.75">
      <c r="A362" s="74"/>
      <c r="B362" s="74"/>
      <c r="C362" s="74"/>
      <c r="D362" s="74"/>
      <c r="E362" s="74"/>
    </row>
    <row r="363" spans="1:5" ht="12.75">
      <c r="A363" s="74"/>
      <c r="B363" s="74"/>
      <c r="C363" s="74"/>
      <c r="D363" s="74"/>
      <c r="E363" s="74"/>
    </row>
    <row r="364" spans="1:5" ht="12.75">
      <c r="A364" s="74"/>
      <c r="B364" s="74"/>
      <c r="C364" s="74"/>
      <c r="D364" s="74"/>
      <c r="E364" s="74"/>
    </row>
    <row r="365" spans="1:5" ht="12.75">
      <c r="A365" s="74"/>
      <c r="B365" s="74"/>
      <c r="C365" s="74"/>
      <c r="D365" s="74"/>
      <c r="E365" s="74"/>
    </row>
    <row r="366" spans="1:5" ht="12.75">
      <c r="A366" s="74"/>
      <c r="B366" s="74"/>
      <c r="C366" s="74"/>
      <c r="D366" s="74"/>
      <c r="E366" s="74"/>
    </row>
    <row r="367" spans="1:5" ht="12.75">
      <c r="A367" s="74"/>
      <c r="B367" s="74"/>
      <c r="C367" s="74"/>
      <c r="D367" s="74"/>
      <c r="E367" s="74"/>
    </row>
    <row r="368" spans="1:5" ht="12.75">
      <c r="A368" s="74"/>
      <c r="B368" s="74"/>
      <c r="C368" s="74"/>
      <c r="D368" s="74"/>
      <c r="E368" s="74"/>
    </row>
    <row r="369" spans="1:5" ht="12.75">
      <c r="A369" s="74"/>
      <c r="B369" s="74"/>
      <c r="C369" s="74"/>
      <c r="D369" s="74"/>
      <c r="E369" s="74"/>
    </row>
    <row r="370" spans="1:5" ht="12.75">
      <c r="A370" s="74"/>
      <c r="B370" s="74"/>
      <c r="C370" s="74"/>
      <c r="D370" s="74"/>
      <c r="E370" s="74"/>
    </row>
    <row r="371" spans="1:5" ht="12.75">
      <c r="A371" s="74"/>
      <c r="B371" s="74"/>
      <c r="C371" s="74"/>
      <c r="D371" s="74"/>
      <c r="E371" s="74"/>
    </row>
    <row r="372" spans="1:5" ht="12.75">
      <c r="A372" s="74"/>
      <c r="B372" s="74"/>
      <c r="C372" s="74"/>
      <c r="D372" s="74"/>
      <c r="E372" s="74"/>
    </row>
    <row r="373" spans="1:5" ht="12.75">
      <c r="A373" s="74"/>
      <c r="B373" s="74"/>
      <c r="C373" s="74"/>
      <c r="D373" s="74"/>
      <c r="E373" s="74"/>
    </row>
    <row r="374" spans="1:5" ht="12.75">
      <c r="A374" s="74"/>
      <c r="B374" s="74"/>
      <c r="C374" s="74"/>
      <c r="D374" s="74"/>
      <c r="E374" s="74"/>
    </row>
    <row r="375" spans="1:5" ht="12.75">
      <c r="A375" s="74"/>
      <c r="B375" s="74"/>
      <c r="C375" s="74"/>
      <c r="D375" s="74"/>
      <c r="E375" s="74"/>
    </row>
    <row r="376" spans="1:5" ht="12.75">
      <c r="A376" s="74"/>
      <c r="B376" s="74"/>
      <c r="C376" s="74"/>
      <c r="D376" s="74"/>
      <c r="E376" s="74"/>
    </row>
    <row r="377" spans="1:5" ht="12.75">
      <c r="A377" s="74"/>
      <c r="B377" s="74"/>
      <c r="C377" s="74"/>
      <c r="D377" s="74"/>
      <c r="E377" s="74"/>
    </row>
    <row r="378" spans="1:5" ht="12.75">
      <c r="A378" s="74"/>
      <c r="B378" s="74"/>
      <c r="C378" s="74"/>
      <c r="D378" s="74"/>
      <c r="E378" s="74"/>
    </row>
    <row r="379" spans="1:5" ht="12.75">
      <c r="A379" s="74"/>
      <c r="B379" s="74"/>
      <c r="C379" s="74"/>
      <c r="D379" s="74"/>
      <c r="E379" s="74"/>
    </row>
    <row r="380" spans="1:5" ht="12.75">
      <c r="A380" s="74"/>
      <c r="B380" s="74"/>
      <c r="C380" s="74"/>
      <c r="D380" s="74"/>
      <c r="E380" s="74"/>
    </row>
    <row r="381" spans="1:5" ht="12.75">
      <c r="A381" s="74"/>
      <c r="B381" s="74"/>
      <c r="C381" s="74"/>
      <c r="D381" s="74"/>
      <c r="E381" s="74"/>
    </row>
  </sheetData>
  <sheetProtection password="C704" sheet="1" objects="1" scenarios="1"/>
  <mergeCells count="1">
    <mergeCell ref="A2:E2"/>
  </mergeCells>
  <printOptions horizontalCentered="1"/>
  <pageMargins left="0.25" right="0.25" top="0.5" bottom="0.5" header="0.25" footer="0.25"/>
  <pageSetup fitToHeight="1" fitToWidth="1" horizontalDpi="600" verticalDpi="600" orientation="landscape" scale="95" r:id="rId3"/>
  <headerFooter alignWithMargins="0">
    <oddHeader>&amp;C&amp;"Arial,Bold"&amp;14Kano Model Template</oddHeader>
    <oddFooter>&amp;L&amp;F&amp;CConfidential&amp;R&amp;8Printed - &amp;D - &amp;T</oddFooter>
  </headerFooter>
  <legacyDrawing r:id="rId2"/>
</worksheet>
</file>

<file path=xl/worksheets/sheet5.xml><?xml version="1.0" encoding="utf-8"?>
<worksheet xmlns="http://schemas.openxmlformats.org/spreadsheetml/2006/main" xmlns:r="http://schemas.openxmlformats.org/officeDocument/2006/relationships">
  <sheetPr codeName="Sheet5"/>
  <dimension ref="A1:J57"/>
  <sheetViews>
    <sheetView workbookViewId="0" topLeftCell="A1">
      <selection activeCell="A7" sqref="A7"/>
    </sheetView>
  </sheetViews>
  <sheetFormatPr defaultColWidth="9.140625" defaultRowHeight="12.75"/>
  <cols>
    <col min="1" max="1" width="20.7109375" style="1" customWidth="1"/>
    <col min="2" max="3" width="2.7109375" style="1" customWidth="1"/>
    <col min="4" max="4" width="20.7109375" style="1" customWidth="1"/>
    <col min="5" max="6" width="2.7109375" style="1" customWidth="1"/>
    <col min="7" max="7" width="20.7109375" style="1" customWidth="1"/>
    <col min="8" max="9" width="2.7109375" style="1" customWidth="1"/>
    <col min="10" max="10" width="20.7109375" style="1" customWidth="1"/>
    <col min="11" max="11" width="9.140625" style="1" customWidth="1"/>
    <col min="12" max="12" width="20.7109375" style="1" customWidth="1"/>
    <col min="13" max="16384" width="9.140625" style="1" customWidth="1"/>
  </cols>
  <sheetData>
    <row r="1" spans="1:10" s="75" customFormat="1" ht="13.5" thickBot="1">
      <c r="A1" s="73" t="s">
        <v>53</v>
      </c>
      <c r="B1" s="103"/>
      <c r="C1" s="103"/>
      <c r="D1" s="73" t="s">
        <v>54</v>
      </c>
      <c r="E1" s="103"/>
      <c r="F1" s="103"/>
      <c r="G1" s="73" t="s">
        <v>55</v>
      </c>
      <c r="H1" s="103"/>
      <c r="I1" s="103"/>
      <c r="J1" s="73" t="s">
        <v>56</v>
      </c>
    </row>
    <row r="2" spans="1:10" ht="13.5" thickTop="1">
      <c r="A2" s="37"/>
      <c r="B2" s="37"/>
      <c r="C2" s="37"/>
      <c r="D2" s="37"/>
      <c r="E2" s="37"/>
      <c r="F2" s="37"/>
      <c r="G2" s="37"/>
      <c r="H2" s="37"/>
      <c r="I2" s="37"/>
      <c r="J2" s="37"/>
    </row>
    <row r="3" spans="1:10" ht="12.75">
      <c r="A3" s="37"/>
      <c r="B3" s="37"/>
      <c r="C3" s="37"/>
      <c r="D3" s="155" t="s">
        <v>57</v>
      </c>
      <c r="E3" s="37"/>
      <c r="F3" s="37"/>
      <c r="G3" s="155" t="s">
        <v>58</v>
      </c>
      <c r="H3" s="37"/>
      <c r="I3" s="37"/>
      <c r="J3" s="155" t="s">
        <v>59</v>
      </c>
    </row>
    <row r="4" spans="1:10" ht="12.75">
      <c r="A4" s="37"/>
      <c r="B4" s="37"/>
      <c r="C4" s="37"/>
      <c r="D4" s="155"/>
      <c r="E4" s="37"/>
      <c r="F4" s="37"/>
      <c r="G4" s="155"/>
      <c r="H4" s="37"/>
      <c r="I4" s="37"/>
      <c r="J4" s="155"/>
    </row>
    <row r="5" spans="1:10" ht="12.75">
      <c r="A5" s="37"/>
      <c r="B5" s="37"/>
      <c r="C5" s="37"/>
      <c r="D5" s="155"/>
      <c r="E5" s="37"/>
      <c r="F5" s="37"/>
      <c r="G5" s="155"/>
      <c r="H5" s="37"/>
      <c r="I5" s="37"/>
      <c r="J5" s="155"/>
    </row>
    <row r="6" spans="1:10" ht="12.75">
      <c r="A6" s="159" t="s">
        <v>139</v>
      </c>
      <c r="B6" s="37"/>
      <c r="C6" s="37"/>
      <c r="D6" s="155"/>
      <c r="E6" s="37"/>
      <c r="F6" s="37"/>
      <c r="G6" s="155"/>
      <c r="H6" s="37"/>
      <c r="I6" s="37"/>
      <c r="J6" s="155"/>
    </row>
    <row r="7" spans="1:10" ht="12.75">
      <c r="A7" s="37" t="s">
        <v>111</v>
      </c>
      <c r="B7" s="37"/>
      <c r="C7" s="37"/>
      <c r="D7" s="104"/>
      <c r="E7" s="37"/>
      <c r="F7" s="37"/>
      <c r="G7" s="104"/>
      <c r="H7" s="37"/>
      <c r="I7" s="37"/>
      <c r="J7" s="104"/>
    </row>
    <row r="8" spans="1:10" ht="12.75">
      <c r="A8" s="37" t="s">
        <v>112</v>
      </c>
      <c r="B8" s="37"/>
      <c r="C8" s="37"/>
      <c r="D8" s="37"/>
      <c r="E8" s="37"/>
      <c r="F8" s="37"/>
      <c r="G8" s="37"/>
      <c r="H8" s="37"/>
      <c r="I8" s="37"/>
      <c r="J8" s="37"/>
    </row>
    <row r="9" spans="1:10" ht="12.75">
      <c r="A9" s="37" t="s">
        <v>113</v>
      </c>
      <c r="B9" s="37"/>
      <c r="C9" s="37"/>
      <c r="D9" s="155" t="s">
        <v>60</v>
      </c>
      <c r="E9" s="37"/>
      <c r="F9" s="37"/>
      <c r="G9" s="155" t="s">
        <v>128</v>
      </c>
      <c r="H9" s="37"/>
      <c r="I9" s="37"/>
      <c r="J9" s="155" t="s">
        <v>61</v>
      </c>
    </row>
    <row r="10" spans="1:10" ht="12.75">
      <c r="A10" s="37" t="s">
        <v>114</v>
      </c>
      <c r="B10" s="37"/>
      <c r="C10" s="37"/>
      <c r="D10" s="155"/>
      <c r="E10" s="37"/>
      <c r="F10" s="37"/>
      <c r="G10" s="155"/>
      <c r="H10" s="37"/>
      <c r="I10" s="37"/>
      <c r="J10" s="155"/>
    </row>
    <row r="11" spans="1:10" ht="12.75">
      <c r="A11" s="37" t="s">
        <v>115</v>
      </c>
      <c r="B11" s="37"/>
      <c r="C11" s="37"/>
      <c r="D11" s="155"/>
      <c r="E11" s="37"/>
      <c r="F11" s="37"/>
      <c r="G11" s="155"/>
      <c r="H11" s="37"/>
      <c r="I11" s="37"/>
      <c r="J11" s="155"/>
    </row>
    <row r="12" spans="1:10" ht="12.75">
      <c r="A12" s="37" t="s">
        <v>116</v>
      </c>
      <c r="B12" s="37"/>
      <c r="C12" s="37"/>
      <c r="D12" s="155"/>
      <c r="E12" s="37"/>
      <c r="F12" s="37"/>
      <c r="G12" s="155"/>
      <c r="H12" s="37"/>
      <c r="I12" s="37"/>
      <c r="J12" s="155"/>
    </row>
    <row r="13" spans="1:10" ht="12.75">
      <c r="A13" s="37" t="s">
        <v>117</v>
      </c>
      <c r="B13" s="37"/>
      <c r="C13" s="37"/>
      <c r="D13" s="155"/>
      <c r="E13" s="37"/>
      <c r="F13" s="37"/>
      <c r="G13" s="155"/>
      <c r="H13" s="37"/>
      <c r="I13" s="37"/>
      <c r="J13" s="155"/>
    </row>
    <row r="14" spans="1:10" ht="12.75">
      <c r="A14" s="37"/>
      <c r="B14" s="37"/>
      <c r="C14" s="37"/>
      <c r="D14" s="37"/>
      <c r="E14" s="37"/>
      <c r="F14" s="37"/>
      <c r="G14" s="37"/>
      <c r="H14" s="37"/>
      <c r="I14" s="37"/>
      <c r="J14" s="37"/>
    </row>
    <row r="15" spans="1:10" ht="12.75">
      <c r="A15" s="37"/>
      <c r="B15" s="37"/>
      <c r="C15" s="37"/>
      <c r="D15" s="155" t="s">
        <v>62</v>
      </c>
      <c r="E15" s="37"/>
      <c r="F15" s="37"/>
      <c r="G15" s="155" t="s">
        <v>63</v>
      </c>
      <c r="H15" s="37"/>
      <c r="I15" s="37"/>
      <c r="J15" s="155" t="s">
        <v>64</v>
      </c>
    </row>
    <row r="16" spans="1:10" ht="12.75">
      <c r="A16" s="37"/>
      <c r="B16" s="37"/>
      <c r="C16" s="37"/>
      <c r="D16" s="155"/>
      <c r="E16" s="37"/>
      <c r="F16" s="37"/>
      <c r="G16" s="155"/>
      <c r="H16" s="37"/>
      <c r="I16" s="37"/>
      <c r="J16" s="155"/>
    </row>
    <row r="17" spans="1:10" ht="12.75">
      <c r="A17" s="37"/>
      <c r="B17" s="37"/>
      <c r="C17" s="37"/>
      <c r="D17" s="155"/>
      <c r="E17" s="37"/>
      <c r="F17" s="37"/>
      <c r="G17" s="155"/>
      <c r="H17" s="37"/>
      <c r="I17" s="37"/>
      <c r="J17" s="155"/>
    </row>
    <row r="18" spans="1:10" ht="12.75">
      <c r="A18" s="37"/>
      <c r="B18" s="37"/>
      <c r="C18" s="37"/>
      <c r="D18" s="155"/>
      <c r="E18" s="37"/>
      <c r="F18" s="37"/>
      <c r="G18" s="155"/>
      <c r="H18" s="37"/>
      <c r="I18" s="37"/>
      <c r="J18" s="155"/>
    </row>
    <row r="19" spans="1:10" ht="12.75">
      <c r="A19" s="37"/>
      <c r="B19" s="37"/>
      <c r="C19" s="37"/>
      <c r="D19" s="155"/>
      <c r="E19" s="37"/>
      <c r="F19" s="37"/>
      <c r="G19" s="155"/>
      <c r="H19" s="37"/>
      <c r="I19" s="37"/>
      <c r="J19" s="155"/>
    </row>
    <row r="20" spans="1:10" ht="12.75">
      <c r="A20" s="156" t="s">
        <v>65</v>
      </c>
      <c r="B20" s="37"/>
      <c r="C20" s="37"/>
      <c r="D20" s="37"/>
      <c r="E20" s="37"/>
      <c r="F20" s="37"/>
      <c r="G20" s="37"/>
      <c r="H20" s="37"/>
      <c r="I20" s="37"/>
      <c r="J20" s="37"/>
    </row>
    <row r="21" spans="1:10" ht="12.75">
      <c r="A21" s="157"/>
      <c r="B21" s="37"/>
      <c r="C21" s="37"/>
      <c r="D21" s="155" t="s">
        <v>66</v>
      </c>
      <c r="E21" s="37"/>
      <c r="F21" s="37"/>
      <c r="G21" s="155" t="s">
        <v>67</v>
      </c>
      <c r="H21" s="37"/>
      <c r="I21" s="37"/>
      <c r="J21" s="155" t="s">
        <v>68</v>
      </c>
    </row>
    <row r="22" spans="1:10" ht="12.75">
      <c r="A22" s="157"/>
      <c r="B22" s="37"/>
      <c r="C22" s="37"/>
      <c r="D22" s="155"/>
      <c r="E22" s="37"/>
      <c r="F22" s="37"/>
      <c r="G22" s="155"/>
      <c r="H22" s="37"/>
      <c r="I22" s="37"/>
      <c r="J22" s="155"/>
    </row>
    <row r="23" spans="1:10" ht="12.75">
      <c r="A23" s="157"/>
      <c r="B23" s="37"/>
      <c r="C23" s="37"/>
      <c r="D23" s="155"/>
      <c r="E23" s="37"/>
      <c r="F23" s="37"/>
      <c r="G23" s="155"/>
      <c r="H23" s="37"/>
      <c r="I23" s="37"/>
      <c r="J23" s="155"/>
    </row>
    <row r="24" spans="1:10" ht="12.75">
      <c r="A24" s="157"/>
      <c r="B24" s="37"/>
      <c r="C24" s="37"/>
      <c r="D24" s="155"/>
      <c r="E24" s="37"/>
      <c r="F24" s="37"/>
      <c r="G24" s="155"/>
      <c r="H24" s="37"/>
      <c r="I24" s="37"/>
      <c r="J24" s="155"/>
    </row>
    <row r="25" spans="1:10" ht="12.75">
      <c r="A25" s="157"/>
      <c r="B25" s="37"/>
      <c r="C25" s="37"/>
      <c r="D25" s="155"/>
      <c r="E25" s="37"/>
      <c r="F25" s="37"/>
      <c r="G25" s="155"/>
      <c r="H25" s="37"/>
      <c r="I25" s="37"/>
      <c r="J25" s="155"/>
    </row>
    <row r="26" spans="1:10" ht="12.75">
      <c r="A26" s="157"/>
      <c r="B26" s="37"/>
      <c r="C26" s="37"/>
      <c r="D26" s="37"/>
      <c r="E26" s="37"/>
      <c r="F26" s="37"/>
      <c r="G26" s="37"/>
      <c r="H26" s="37"/>
      <c r="I26" s="37"/>
      <c r="J26" s="37"/>
    </row>
    <row r="27" spans="1:10" ht="12.75">
      <c r="A27" s="157"/>
      <c r="B27" s="37"/>
      <c r="C27" s="37"/>
      <c r="D27" s="155" t="s">
        <v>128</v>
      </c>
      <c r="E27" s="37"/>
      <c r="F27" s="37"/>
      <c r="G27" s="155" t="s">
        <v>128</v>
      </c>
      <c r="H27" s="37"/>
      <c r="I27" s="37"/>
      <c r="J27" s="155" t="s">
        <v>69</v>
      </c>
    </row>
    <row r="28" spans="1:10" ht="12.75">
      <c r="A28" s="157"/>
      <c r="B28" s="37"/>
      <c r="C28" s="37"/>
      <c r="D28" s="155"/>
      <c r="E28" s="37"/>
      <c r="F28" s="37"/>
      <c r="G28" s="155"/>
      <c r="H28" s="37"/>
      <c r="I28" s="37"/>
      <c r="J28" s="155"/>
    </row>
    <row r="29" spans="1:10" ht="12.75">
      <c r="A29" s="157"/>
      <c r="B29" s="37"/>
      <c r="C29" s="37"/>
      <c r="D29" s="155"/>
      <c r="E29" s="37"/>
      <c r="F29" s="37"/>
      <c r="G29" s="155"/>
      <c r="H29" s="37"/>
      <c r="I29" s="37"/>
      <c r="J29" s="155"/>
    </row>
    <row r="30" spans="1:10" ht="13.5" thickBot="1">
      <c r="A30" s="158"/>
      <c r="B30" s="37"/>
      <c r="C30" s="37"/>
      <c r="D30" s="155"/>
      <c r="E30" s="37"/>
      <c r="F30" s="37"/>
      <c r="G30" s="155"/>
      <c r="H30" s="37"/>
      <c r="I30" s="37"/>
      <c r="J30" s="155"/>
    </row>
    <row r="31" spans="1:10" ht="13.5" thickTop="1">
      <c r="A31" s="37"/>
      <c r="B31" s="37"/>
      <c r="C31" s="37"/>
      <c r="D31" s="155"/>
      <c r="E31" s="37"/>
      <c r="F31" s="37"/>
      <c r="G31" s="155"/>
      <c r="H31" s="37"/>
      <c r="I31" s="37"/>
      <c r="J31" s="155"/>
    </row>
    <row r="32" spans="1:10" ht="12.75">
      <c r="A32" s="37"/>
      <c r="B32" s="37"/>
      <c r="C32" s="37"/>
      <c r="D32" s="104"/>
      <c r="E32" s="37"/>
      <c r="F32" s="37"/>
      <c r="G32" s="104"/>
      <c r="H32" s="37"/>
      <c r="I32" s="37"/>
      <c r="J32" s="104"/>
    </row>
    <row r="33" spans="1:10" ht="12.75">
      <c r="A33" s="37"/>
      <c r="B33" s="37"/>
      <c r="C33" s="37"/>
      <c r="D33" s="155" t="s">
        <v>128</v>
      </c>
      <c r="E33" s="37"/>
      <c r="F33" s="37"/>
      <c r="G33" s="155" t="s">
        <v>128</v>
      </c>
      <c r="H33" s="37"/>
      <c r="I33" s="37"/>
      <c r="J33" s="155" t="s">
        <v>70</v>
      </c>
    </row>
    <row r="34" spans="1:10" ht="12.75">
      <c r="A34" s="37"/>
      <c r="B34" s="37"/>
      <c r="C34" s="37"/>
      <c r="D34" s="155"/>
      <c r="E34" s="37"/>
      <c r="F34" s="37"/>
      <c r="G34" s="155"/>
      <c r="H34" s="37"/>
      <c r="I34" s="37"/>
      <c r="J34" s="155"/>
    </row>
    <row r="35" spans="1:10" ht="12.75">
      <c r="A35" s="37"/>
      <c r="B35" s="37"/>
      <c r="C35" s="37"/>
      <c r="D35" s="155"/>
      <c r="E35" s="37"/>
      <c r="F35" s="37"/>
      <c r="G35" s="155"/>
      <c r="H35" s="37"/>
      <c r="I35" s="37"/>
      <c r="J35" s="155"/>
    </row>
    <row r="36" spans="1:10" ht="12.75">
      <c r="A36" s="37"/>
      <c r="B36" s="37"/>
      <c r="C36" s="37"/>
      <c r="D36" s="155"/>
      <c r="E36" s="37"/>
      <c r="F36" s="37"/>
      <c r="G36" s="155"/>
      <c r="H36" s="37"/>
      <c r="I36" s="37"/>
      <c r="J36" s="155"/>
    </row>
    <row r="37" spans="1:10" ht="12.75">
      <c r="A37" s="37"/>
      <c r="B37" s="37"/>
      <c r="C37" s="37"/>
      <c r="D37" s="155"/>
      <c r="E37" s="37"/>
      <c r="F37" s="37"/>
      <c r="G37" s="155"/>
      <c r="H37" s="37"/>
      <c r="I37" s="37"/>
      <c r="J37" s="155"/>
    </row>
    <row r="38" spans="1:10" ht="12.75">
      <c r="A38" s="37"/>
      <c r="B38" s="37"/>
      <c r="C38" s="37"/>
      <c r="D38" s="37"/>
      <c r="E38" s="37"/>
      <c r="F38" s="37"/>
      <c r="G38" s="37"/>
      <c r="H38" s="37"/>
      <c r="I38" s="37"/>
      <c r="J38" s="37"/>
    </row>
    <row r="39" spans="1:10" ht="12.75">
      <c r="A39" s="37"/>
      <c r="B39" s="37"/>
      <c r="C39" s="37"/>
      <c r="D39" s="155" t="s">
        <v>71</v>
      </c>
      <c r="E39" s="37"/>
      <c r="F39" s="37"/>
      <c r="G39" s="155" t="s">
        <v>128</v>
      </c>
      <c r="H39" s="37"/>
      <c r="I39" s="37"/>
      <c r="J39" s="155" t="s">
        <v>128</v>
      </c>
    </row>
    <row r="40" spans="1:10" ht="12.75">
      <c r="A40" s="37"/>
      <c r="B40" s="37"/>
      <c r="C40" s="37"/>
      <c r="D40" s="155"/>
      <c r="E40" s="37"/>
      <c r="F40" s="37"/>
      <c r="G40" s="155"/>
      <c r="H40" s="37"/>
      <c r="I40" s="37"/>
      <c r="J40" s="155"/>
    </row>
    <row r="41" spans="1:10" ht="12.75">
      <c r="A41" s="37"/>
      <c r="B41" s="37"/>
      <c r="C41" s="37"/>
      <c r="D41" s="155"/>
      <c r="E41" s="37"/>
      <c r="F41" s="37"/>
      <c r="G41" s="155"/>
      <c r="H41" s="37"/>
      <c r="I41" s="37"/>
      <c r="J41" s="155"/>
    </row>
    <row r="42" spans="1:10" ht="12.75">
      <c r="A42" s="37"/>
      <c r="B42" s="37"/>
      <c r="C42" s="37"/>
      <c r="D42" s="155"/>
      <c r="E42" s="37"/>
      <c r="F42" s="37"/>
      <c r="G42" s="155"/>
      <c r="H42" s="37"/>
      <c r="I42" s="37"/>
      <c r="J42" s="155"/>
    </row>
    <row r="43" spans="1:10" ht="12.75">
      <c r="A43" s="37"/>
      <c r="B43" s="37"/>
      <c r="C43" s="37"/>
      <c r="D43" s="155"/>
      <c r="E43" s="37"/>
      <c r="F43" s="37"/>
      <c r="G43" s="155"/>
      <c r="H43" s="37"/>
      <c r="I43" s="37"/>
      <c r="J43" s="155"/>
    </row>
    <row r="44" spans="1:10" ht="12.75">
      <c r="A44" s="37"/>
      <c r="B44" s="37"/>
      <c r="C44" s="37"/>
      <c r="D44" s="155"/>
      <c r="E44" s="37"/>
      <c r="F44" s="37"/>
      <c r="G44" s="155"/>
      <c r="H44" s="37"/>
      <c r="I44" s="37"/>
      <c r="J44" s="155"/>
    </row>
    <row r="45" spans="1:10" ht="12.75">
      <c r="A45" s="37"/>
      <c r="B45" s="37"/>
      <c r="C45" s="37"/>
      <c r="D45" s="37"/>
      <c r="E45" s="37"/>
      <c r="F45" s="37"/>
      <c r="G45" s="37"/>
      <c r="H45" s="37"/>
      <c r="I45" s="37"/>
      <c r="J45" s="37"/>
    </row>
    <row r="46" spans="1:10" ht="12.75">
      <c r="A46" s="37"/>
      <c r="B46" s="37"/>
      <c r="C46" s="37"/>
      <c r="D46" s="155" t="s">
        <v>128</v>
      </c>
      <c r="E46" s="37"/>
      <c r="F46" s="37"/>
      <c r="G46" s="155" t="s">
        <v>128</v>
      </c>
      <c r="H46" s="37"/>
      <c r="I46" s="37"/>
      <c r="J46" s="155" t="s">
        <v>128</v>
      </c>
    </row>
    <row r="47" spans="1:10" ht="12.75">
      <c r="A47" s="37"/>
      <c r="B47" s="37"/>
      <c r="C47" s="37"/>
      <c r="D47" s="155"/>
      <c r="E47" s="37"/>
      <c r="F47" s="37"/>
      <c r="G47" s="155"/>
      <c r="H47" s="37"/>
      <c r="I47" s="37"/>
      <c r="J47" s="155"/>
    </row>
    <row r="48" spans="1:10" ht="12.75">
      <c r="A48" s="37"/>
      <c r="B48" s="37"/>
      <c r="C48" s="37"/>
      <c r="D48" s="155"/>
      <c r="E48" s="37"/>
      <c r="F48" s="37"/>
      <c r="G48" s="155"/>
      <c r="H48" s="37"/>
      <c r="I48" s="37"/>
      <c r="J48" s="155"/>
    </row>
    <row r="49" spans="1:10" ht="12.75">
      <c r="A49" s="37"/>
      <c r="B49" s="37"/>
      <c r="C49" s="37"/>
      <c r="D49" s="155"/>
      <c r="E49" s="37"/>
      <c r="F49" s="37"/>
      <c r="G49" s="155"/>
      <c r="H49" s="37"/>
      <c r="I49" s="37"/>
      <c r="J49" s="155"/>
    </row>
    <row r="50" spans="1:10" ht="12.75">
      <c r="A50" s="37"/>
      <c r="B50" s="37"/>
      <c r="C50" s="37"/>
      <c r="D50" s="155"/>
      <c r="E50" s="37"/>
      <c r="F50" s="37"/>
      <c r="G50" s="155"/>
      <c r="H50" s="37"/>
      <c r="I50" s="37"/>
      <c r="J50" s="155"/>
    </row>
    <row r="51" spans="1:10" ht="12.75">
      <c r="A51" s="37"/>
      <c r="B51" s="37"/>
      <c r="C51" s="37"/>
      <c r="D51" s="104"/>
      <c r="E51" s="37"/>
      <c r="F51" s="37"/>
      <c r="G51" s="104"/>
      <c r="H51" s="37"/>
      <c r="I51" s="37"/>
      <c r="J51" s="104"/>
    </row>
    <row r="52" spans="1:10" ht="12.75">
      <c r="A52" s="37"/>
      <c r="B52" s="37"/>
      <c r="C52" s="37"/>
      <c r="D52" s="37"/>
      <c r="E52" s="37"/>
      <c r="F52" s="37"/>
      <c r="G52" s="37"/>
      <c r="H52" s="37"/>
      <c r="I52" s="37"/>
      <c r="J52" s="37"/>
    </row>
    <row r="53" spans="1:10" ht="12.75" customHeight="1">
      <c r="A53" s="37"/>
      <c r="B53" s="37"/>
      <c r="C53" s="37"/>
      <c r="D53" s="155" t="s">
        <v>128</v>
      </c>
      <c r="E53" s="37"/>
      <c r="F53" s="37"/>
      <c r="G53" s="155" t="s">
        <v>128</v>
      </c>
      <c r="H53" s="37"/>
      <c r="I53" s="37"/>
      <c r="J53" s="155" t="s">
        <v>128</v>
      </c>
    </row>
    <row r="54" spans="1:10" ht="12.75">
      <c r="A54" s="37"/>
      <c r="B54" s="37"/>
      <c r="C54" s="37"/>
      <c r="D54" s="155"/>
      <c r="E54" s="37"/>
      <c r="F54" s="37"/>
      <c r="G54" s="155"/>
      <c r="H54" s="37"/>
      <c r="I54" s="37"/>
      <c r="J54" s="155"/>
    </row>
    <row r="55" spans="1:10" ht="12.75">
      <c r="A55" s="37"/>
      <c r="B55" s="37"/>
      <c r="C55" s="37"/>
      <c r="D55" s="155"/>
      <c r="E55" s="37"/>
      <c r="F55" s="37"/>
      <c r="G55" s="155"/>
      <c r="H55" s="37"/>
      <c r="I55" s="37"/>
      <c r="J55" s="155"/>
    </row>
    <row r="56" spans="1:10" ht="12.75">
      <c r="A56" s="37"/>
      <c r="B56" s="37"/>
      <c r="C56" s="37"/>
      <c r="D56" s="155"/>
      <c r="E56" s="37"/>
      <c r="F56" s="37"/>
      <c r="G56" s="155"/>
      <c r="H56" s="37"/>
      <c r="I56" s="37"/>
      <c r="J56" s="155"/>
    </row>
    <row r="57" spans="1:10" ht="12.75">
      <c r="A57" s="37"/>
      <c r="B57" s="37"/>
      <c r="C57" s="37"/>
      <c r="D57" s="155"/>
      <c r="E57" s="37"/>
      <c r="F57" s="37"/>
      <c r="G57" s="155"/>
      <c r="H57" s="37"/>
      <c r="I57" s="37"/>
      <c r="J57" s="155"/>
    </row>
  </sheetData>
  <sheetProtection password="C704" sheet="1" objects="1" scenarios="1"/>
  <mergeCells count="28">
    <mergeCell ref="D46:D50"/>
    <mergeCell ref="G46:G50"/>
    <mergeCell ref="J46:J50"/>
    <mergeCell ref="D53:D57"/>
    <mergeCell ref="G53:G57"/>
    <mergeCell ref="J53:J57"/>
    <mergeCell ref="D33:D37"/>
    <mergeCell ref="G33:G37"/>
    <mergeCell ref="J33:J37"/>
    <mergeCell ref="D39:D44"/>
    <mergeCell ref="G39:G44"/>
    <mergeCell ref="J39:J44"/>
    <mergeCell ref="D15:D19"/>
    <mergeCell ref="G15:G19"/>
    <mergeCell ref="J15:J19"/>
    <mergeCell ref="A20:A30"/>
    <mergeCell ref="D21:D25"/>
    <mergeCell ref="G21:G25"/>
    <mergeCell ref="J21:J25"/>
    <mergeCell ref="D27:D31"/>
    <mergeCell ref="G27:G31"/>
    <mergeCell ref="J27:J31"/>
    <mergeCell ref="D3:D6"/>
    <mergeCell ref="G3:G6"/>
    <mergeCell ref="J3:J6"/>
    <mergeCell ref="D9:D13"/>
    <mergeCell ref="G9:G13"/>
    <mergeCell ref="J9:J13"/>
  </mergeCells>
  <conditionalFormatting sqref="D3:D6 D9:D13 D15:D19 D21:D25 D27:D31 D46:D50 D39:D44 D33:D37 D53:D57">
    <cfRule type="cellIs" priority="1" dxfId="0" operator="notEqual" stopIfTrue="1">
      <formula>""</formula>
    </cfRule>
    <cfRule type="cellIs" priority="2" dxfId="1" operator="equal" stopIfTrue="1">
      <formula>""</formula>
    </cfRule>
  </conditionalFormatting>
  <conditionalFormatting sqref="G53:G57 G46:G50 G39:G44 G3:G6 G33:G37 G21:G25 G15:G19 G27:G31 G9:G13">
    <cfRule type="cellIs" priority="3" dxfId="2" operator="notEqual" stopIfTrue="1">
      <formula>""</formula>
    </cfRule>
    <cfRule type="cellIs" priority="4" dxfId="1" operator="equal" stopIfTrue="1">
      <formula>""</formula>
    </cfRule>
  </conditionalFormatting>
  <conditionalFormatting sqref="J53:J57 J46:J50 J39:J44 J33:J37 J27:J31 J21:J25 J15:J19 J9:J13 J3:J6">
    <cfRule type="cellIs" priority="5" dxfId="3" operator="notEqual" stopIfTrue="1">
      <formula>""</formula>
    </cfRule>
    <cfRule type="cellIs" priority="6" dxfId="1" operator="equal" stopIfTrue="1">
      <formula>""</formula>
    </cfRule>
  </conditionalFormatting>
  <printOptions horizontalCentered="1"/>
  <pageMargins left="0.25" right="0.25" top="0.5" bottom="0.25" header="0.25" footer="0.5"/>
  <pageSetup horizontalDpi="600" verticalDpi="600" orientation="portrait" r:id="rId3"/>
  <headerFooter alignWithMargins="0">
    <oddHeader>&amp;L&amp;F&amp;C&amp;"Arial,Bold"&amp;14CTQ Tree&amp;RPrinted - &amp;D - &amp;T</oddHeader>
  </headerFooter>
  <drawing r:id="rId2"/>
  <legacyDrawing r:id="rId1"/>
</worksheet>
</file>

<file path=xl/worksheets/sheet6.xml><?xml version="1.0" encoding="utf-8"?>
<worksheet xmlns="http://schemas.openxmlformats.org/spreadsheetml/2006/main" xmlns:r="http://schemas.openxmlformats.org/officeDocument/2006/relationships">
  <sheetPr codeName="Sheet6"/>
  <dimension ref="A2:P46"/>
  <sheetViews>
    <sheetView showGridLines="0" workbookViewId="0" topLeftCell="A1">
      <selection activeCell="A8" sqref="A8:B8"/>
    </sheetView>
  </sheetViews>
  <sheetFormatPr defaultColWidth="9.140625" defaultRowHeight="12.75"/>
  <cols>
    <col min="1" max="16384" width="9.140625" style="1" customWidth="1"/>
  </cols>
  <sheetData>
    <row r="2" spans="2:16" ht="16.5" thickBot="1">
      <c r="B2" s="178" t="s">
        <v>130</v>
      </c>
      <c r="C2" s="179"/>
      <c r="D2" s="179"/>
      <c r="E2" s="179"/>
      <c r="F2" s="179"/>
      <c r="G2" s="179"/>
      <c r="H2" s="179"/>
      <c r="I2" s="179"/>
      <c r="J2" s="179"/>
      <c r="K2" s="179"/>
      <c r="L2" s="179"/>
      <c r="M2" s="179"/>
      <c r="N2" s="179"/>
      <c r="O2" s="179"/>
      <c r="P2" s="180"/>
    </row>
    <row r="3" ht="13.5" thickTop="1">
      <c r="H3" s="15" t="s">
        <v>141</v>
      </c>
    </row>
    <row r="5" spans="2:11" ht="12.75">
      <c r="B5" s="181" t="s">
        <v>132</v>
      </c>
      <c r="C5" s="182"/>
      <c r="F5" s="181" t="s">
        <v>133</v>
      </c>
      <c r="G5" s="182"/>
      <c r="J5" s="181" t="s">
        <v>134</v>
      </c>
      <c r="K5" s="182"/>
    </row>
    <row r="8" spans="1:10" ht="12.75">
      <c r="A8" s="183" t="s">
        <v>138</v>
      </c>
      <c r="B8" s="183"/>
      <c r="E8" s="183" t="s">
        <v>138</v>
      </c>
      <c r="F8" s="183"/>
      <c r="I8" s="183" t="s">
        <v>138</v>
      </c>
      <c r="J8" s="183"/>
    </row>
    <row r="10" spans="1:10" ht="12.75">
      <c r="A10" s="183" t="s">
        <v>138</v>
      </c>
      <c r="B10" s="183"/>
      <c r="E10" s="183" t="s">
        <v>138</v>
      </c>
      <c r="F10" s="183"/>
      <c r="I10" s="183" t="s">
        <v>138</v>
      </c>
      <c r="J10" s="183"/>
    </row>
    <row r="12" spans="1:10" ht="12.75">
      <c r="A12" s="183" t="s">
        <v>138</v>
      </c>
      <c r="B12" s="183"/>
      <c r="E12" s="183" t="s">
        <v>138</v>
      </c>
      <c r="F12" s="183"/>
      <c r="I12" s="183" t="s">
        <v>138</v>
      </c>
      <c r="J12" s="183"/>
    </row>
    <row r="14" spans="1:10" ht="12.75">
      <c r="A14" s="183" t="s">
        <v>138</v>
      </c>
      <c r="B14" s="183"/>
      <c r="E14" s="183" t="s">
        <v>138</v>
      </c>
      <c r="F14" s="183"/>
      <c r="I14" s="183" t="s">
        <v>138</v>
      </c>
      <c r="J14" s="183"/>
    </row>
    <row r="16" spans="1:10" ht="12.75">
      <c r="A16" s="183" t="s">
        <v>138</v>
      </c>
      <c r="B16" s="183"/>
      <c r="E16" s="183" t="s">
        <v>138</v>
      </c>
      <c r="F16" s="183"/>
      <c r="I16" s="183" t="s">
        <v>138</v>
      </c>
      <c r="J16" s="183"/>
    </row>
    <row r="18" spans="1:10" ht="12.75">
      <c r="A18" s="183" t="s">
        <v>138</v>
      </c>
      <c r="B18" s="183"/>
      <c r="E18" s="183" t="s">
        <v>138</v>
      </c>
      <c r="F18" s="183"/>
      <c r="I18" s="183" t="s">
        <v>138</v>
      </c>
      <c r="J18" s="183"/>
    </row>
    <row r="20" spans="1:10" ht="12.75">
      <c r="A20" s="183" t="s">
        <v>138</v>
      </c>
      <c r="B20" s="183"/>
      <c r="E20" s="183" t="s">
        <v>138</v>
      </c>
      <c r="F20" s="183"/>
      <c r="I20" s="183" t="s">
        <v>138</v>
      </c>
      <c r="J20" s="183"/>
    </row>
    <row r="22" spans="1:10" ht="12.75">
      <c r="A22" s="183" t="s">
        <v>138</v>
      </c>
      <c r="B22" s="183"/>
      <c r="E22" s="183" t="s">
        <v>138</v>
      </c>
      <c r="F22" s="183"/>
      <c r="I22" s="183" t="s">
        <v>138</v>
      </c>
      <c r="J22" s="183"/>
    </row>
    <row r="23" spans="15:16" ht="12.75">
      <c r="O23" s="184" t="s">
        <v>131</v>
      </c>
      <c r="P23" s="185"/>
    </row>
    <row r="24" spans="15:16" ht="12.75">
      <c r="O24" s="186"/>
      <c r="P24" s="187"/>
    </row>
    <row r="25" spans="15:16" ht="12.75">
      <c r="O25" s="186"/>
      <c r="P25" s="187"/>
    </row>
    <row r="26" spans="2:16" ht="12.75">
      <c r="B26" s="188"/>
      <c r="C26" s="188"/>
      <c r="D26" s="188"/>
      <c r="E26" s="188"/>
      <c r="F26" s="188"/>
      <c r="G26" s="188"/>
      <c r="H26" s="188"/>
      <c r="I26" s="188"/>
      <c r="J26" s="188"/>
      <c r="K26" s="188"/>
      <c r="L26" s="188"/>
      <c r="M26" s="188"/>
      <c r="O26" s="186"/>
      <c r="P26" s="187"/>
    </row>
    <row r="27" spans="15:16" ht="12.75">
      <c r="O27" s="186"/>
      <c r="P27" s="187"/>
    </row>
    <row r="28" spans="15:16" ht="12.75">
      <c r="O28" s="186"/>
      <c r="P28" s="187"/>
    </row>
    <row r="29" spans="15:16" ht="13.5" thickBot="1">
      <c r="O29" s="189"/>
      <c r="P29" s="190"/>
    </row>
    <row r="30" spans="1:10" ht="13.5" thickTop="1">
      <c r="A30" s="183" t="s">
        <v>138</v>
      </c>
      <c r="B30" s="183"/>
      <c r="E30" s="183" t="s">
        <v>138</v>
      </c>
      <c r="F30" s="183"/>
      <c r="I30" s="183" t="s">
        <v>138</v>
      </c>
      <c r="J30" s="183"/>
    </row>
    <row r="32" spans="1:10" ht="12.75">
      <c r="A32" s="183" t="s">
        <v>138</v>
      </c>
      <c r="B32" s="183"/>
      <c r="E32" s="183" t="s">
        <v>138</v>
      </c>
      <c r="F32" s="183"/>
      <c r="I32" s="183" t="s">
        <v>138</v>
      </c>
      <c r="J32" s="183"/>
    </row>
    <row r="34" spans="1:10" ht="12.75">
      <c r="A34" s="183" t="s">
        <v>138</v>
      </c>
      <c r="B34" s="183"/>
      <c r="E34" s="183" t="s">
        <v>138</v>
      </c>
      <c r="F34" s="183"/>
      <c r="I34" s="183" t="s">
        <v>138</v>
      </c>
      <c r="J34" s="183"/>
    </row>
    <row r="36" spans="1:10" ht="12.75">
      <c r="A36" s="183" t="s">
        <v>138</v>
      </c>
      <c r="B36" s="183"/>
      <c r="E36" s="183" t="s">
        <v>138</v>
      </c>
      <c r="F36" s="183"/>
      <c r="I36" s="183" t="s">
        <v>138</v>
      </c>
      <c r="J36" s="183"/>
    </row>
    <row r="38" spans="1:10" ht="12.75">
      <c r="A38" s="183" t="s">
        <v>138</v>
      </c>
      <c r="B38" s="183"/>
      <c r="E38" s="183" t="s">
        <v>138</v>
      </c>
      <c r="F38" s="183"/>
      <c r="I38" s="183" t="s">
        <v>138</v>
      </c>
      <c r="J38" s="183"/>
    </row>
    <row r="40" spans="1:10" ht="12.75">
      <c r="A40" s="183" t="s">
        <v>138</v>
      </c>
      <c r="B40" s="183"/>
      <c r="E40" s="183" t="s">
        <v>138</v>
      </c>
      <c r="F40" s="183"/>
      <c r="I40" s="183" t="s">
        <v>138</v>
      </c>
      <c r="J40" s="183"/>
    </row>
    <row r="42" spans="1:10" ht="12.75">
      <c r="A42" s="183" t="s">
        <v>138</v>
      </c>
      <c r="B42" s="183"/>
      <c r="E42" s="183" t="s">
        <v>138</v>
      </c>
      <c r="F42" s="183"/>
      <c r="I42" s="183" t="s">
        <v>138</v>
      </c>
      <c r="J42" s="183"/>
    </row>
    <row r="44" spans="1:10" ht="12.75">
      <c r="A44" s="183" t="s">
        <v>138</v>
      </c>
      <c r="B44" s="183"/>
      <c r="E44" s="183" t="s">
        <v>138</v>
      </c>
      <c r="F44" s="183"/>
      <c r="I44" s="183" t="s">
        <v>138</v>
      </c>
      <c r="J44" s="183"/>
    </row>
    <row r="46" spans="2:11" ht="12.75">
      <c r="B46" s="181" t="s">
        <v>135</v>
      </c>
      <c r="C46" s="182"/>
      <c r="F46" s="181" t="s">
        <v>136</v>
      </c>
      <c r="G46" s="182"/>
      <c r="J46" s="181" t="s">
        <v>137</v>
      </c>
      <c r="K46" s="182"/>
    </row>
  </sheetData>
  <sheetProtection password="C704" sheet="1" objects="1" scenarios="1"/>
  <mergeCells count="56">
    <mergeCell ref="B2:P2"/>
    <mergeCell ref="O23:P29"/>
    <mergeCell ref="B5:C5"/>
    <mergeCell ref="F5:G5"/>
    <mergeCell ref="J5:K5"/>
    <mergeCell ref="A22:B22"/>
    <mergeCell ref="E8:F8"/>
    <mergeCell ref="E10:F10"/>
    <mergeCell ref="E12:F12"/>
    <mergeCell ref="E14:F14"/>
    <mergeCell ref="B46:C46"/>
    <mergeCell ref="F46:G46"/>
    <mergeCell ref="J46:K46"/>
    <mergeCell ref="A8:B8"/>
    <mergeCell ref="A10:B10"/>
    <mergeCell ref="A12:B12"/>
    <mergeCell ref="A14:B14"/>
    <mergeCell ref="A16:B16"/>
    <mergeCell ref="A18:B18"/>
    <mergeCell ref="A20:B20"/>
    <mergeCell ref="E16:F16"/>
    <mergeCell ref="E18:F18"/>
    <mergeCell ref="E20:F20"/>
    <mergeCell ref="E22:F22"/>
    <mergeCell ref="I8:J8"/>
    <mergeCell ref="I10:J10"/>
    <mergeCell ref="I12:J12"/>
    <mergeCell ref="I14:J14"/>
    <mergeCell ref="I16:J16"/>
    <mergeCell ref="I18:J18"/>
    <mergeCell ref="I20:J20"/>
    <mergeCell ref="I22:J22"/>
    <mergeCell ref="A30:B30"/>
    <mergeCell ref="A32:B32"/>
    <mergeCell ref="A34:B34"/>
    <mergeCell ref="A36:B36"/>
    <mergeCell ref="A38:B38"/>
    <mergeCell ref="A40:B40"/>
    <mergeCell ref="A42:B42"/>
    <mergeCell ref="A44:B44"/>
    <mergeCell ref="E30:F30"/>
    <mergeCell ref="E32:F32"/>
    <mergeCell ref="E34:F34"/>
    <mergeCell ref="E36:F36"/>
    <mergeCell ref="E38:F38"/>
    <mergeCell ref="E40:F40"/>
    <mergeCell ref="E42:F42"/>
    <mergeCell ref="E44:F44"/>
    <mergeCell ref="I30:J30"/>
    <mergeCell ref="I32:J32"/>
    <mergeCell ref="I34:J34"/>
    <mergeCell ref="I36:J36"/>
    <mergeCell ref="I38:J38"/>
    <mergeCell ref="I40:J40"/>
    <mergeCell ref="I42:J42"/>
    <mergeCell ref="I44:J44"/>
  </mergeCells>
  <printOptions horizontalCentered="1" verticalCentered="1"/>
  <pageMargins left="0.25" right="0.25" top="0.5" bottom="0.5" header="0.25" footer="0.25"/>
  <pageSetup horizontalDpi="600" verticalDpi="600" orientation="landscape" scale="85" r:id="rId3"/>
  <headerFooter alignWithMargins="0">
    <oddHeader>&amp;C&amp;"Arial,Bold"Fishbone Diagram (Cause and Effect)</oddHeader>
    <oddFooter>&amp;L&amp;F&amp;CConfidential&amp;R&amp;8Printed - &amp;D - &amp;T</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dimension ref="A1:F41"/>
  <sheetViews>
    <sheetView workbookViewId="0" topLeftCell="A1">
      <selection activeCell="C3" sqref="C3:C40"/>
    </sheetView>
  </sheetViews>
  <sheetFormatPr defaultColWidth="9.140625" defaultRowHeight="12.75"/>
  <cols>
    <col min="1" max="2" width="14.7109375" style="1" customWidth="1"/>
    <col min="3" max="3" width="59.7109375" style="1" customWidth="1"/>
    <col min="4" max="6" width="14.7109375" style="1" customWidth="1"/>
    <col min="7" max="16384" width="9.140625" style="1" customWidth="1"/>
  </cols>
  <sheetData>
    <row r="1" spans="1:6" s="75" customFormat="1" ht="13.5" thickBot="1">
      <c r="A1" s="76" t="s">
        <v>72</v>
      </c>
      <c r="B1" s="76" t="s">
        <v>73</v>
      </c>
      <c r="C1" s="76" t="s">
        <v>74</v>
      </c>
      <c r="D1" s="76" t="s">
        <v>75</v>
      </c>
      <c r="E1" s="76" t="s">
        <v>76</v>
      </c>
      <c r="F1" s="77" t="s">
        <v>77</v>
      </c>
    </row>
    <row r="2" spans="1:6" ht="13.5" thickTop="1">
      <c r="A2" s="191"/>
      <c r="B2" s="191"/>
      <c r="C2" s="199" t="s">
        <v>141</v>
      </c>
      <c r="D2" s="191"/>
      <c r="E2" s="191"/>
      <c r="F2" s="192"/>
    </row>
    <row r="3" spans="1:6" ht="12.75">
      <c r="A3" s="193" t="s">
        <v>78</v>
      </c>
      <c r="B3" s="193" t="s">
        <v>79</v>
      </c>
      <c r="C3" s="194"/>
      <c r="D3" s="193" t="s">
        <v>80</v>
      </c>
      <c r="E3" s="193" t="s">
        <v>81</v>
      </c>
      <c r="F3" s="195" t="s">
        <v>82</v>
      </c>
    </row>
    <row r="4" spans="1:6" ht="12.75">
      <c r="A4" s="194"/>
      <c r="B4" s="194"/>
      <c r="C4" s="194"/>
      <c r="D4" s="194"/>
      <c r="E4" s="194"/>
      <c r="F4" s="196"/>
    </row>
    <row r="5" spans="1:6" ht="12.75">
      <c r="A5" s="194"/>
      <c r="B5" s="194"/>
      <c r="C5" s="194"/>
      <c r="D5" s="194"/>
      <c r="E5" s="194"/>
      <c r="F5" s="196"/>
    </row>
    <row r="6" spans="1:6" ht="12.75">
      <c r="A6" s="194"/>
      <c r="B6" s="194"/>
      <c r="C6" s="194"/>
      <c r="D6" s="194"/>
      <c r="E6" s="194"/>
      <c r="F6" s="196"/>
    </row>
    <row r="7" spans="1:6" ht="12.75">
      <c r="A7" s="194"/>
      <c r="B7" s="194"/>
      <c r="C7" s="194"/>
      <c r="D7" s="194"/>
      <c r="E7" s="194"/>
      <c r="F7" s="196"/>
    </row>
    <row r="8" spans="1:6" ht="12.75">
      <c r="A8" s="194"/>
      <c r="B8" s="194"/>
      <c r="C8" s="194"/>
      <c r="D8" s="194"/>
      <c r="E8" s="194"/>
      <c r="F8" s="196"/>
    </row>
    <row r="9" spans="1:6" ht="12.75">
      <c r="A9" s="194"/>
      <c r="B9" s="194"/>
      <c r="C9" s="194"/>
      <c r="D9" s="194"/>
      <c r="E9" s="194"/>
      <c r="F9" s="196"/>
    </row>
    <row r="10" spans="1:6" ht="12.75">
      <c r="A10" s="194"/>
      <c r="B10" s="194"/>
      <c r="C10" s="194"/>
      <c r="D10" s="194"/>
      <c r="E10" s="194"/>
      <c r="F10" s="196"/>
    </row>
    <row r="11" spans="1:6" ht="12.75">
      <c r="A11" s="194"/>
      <c r="B11" s="194"/>
      <c r="C11" s="194"/>
      <c r="D11" s="194"/>
      <c r="E11" s="194"/>
      <c r="F11" s="196"/>
    </row>
    <row r="12" spans="1:6" ht="12.75">
      <c r="A12" s="194"/>
      <c r="B12" s="194"/>
      <c r="C12" s="194"/>
      <c r="D12" s="194"/>
      <c r="E12" s="194"/>
      <c r="F12" s="196"/>
    </row>
    <row r="13" spans="1:6" ht="12.75">
      <c r="A13" s="194"/>
      <c r="B13" s="194"/>
      <c r="C13" s="194"/>
      <c r="D13" s="194"/>
      <c r="E13" s="194"/>
      <c r="F13" s="196"/>
    </row>
    <row r="14" spans="1:6" ht="12.75">
      <c r="A14" s="194"/>
      <c r="B14" s="194"/>
      <c r="C14" s="194"/>
      <c r="D14" s="194"/>
      <c r="E14" s="194"/>
      <c r="F14" s="196"/>
    </row>
    <row r="15" spans="1:6" ht="12.75">
      <c r="A15" s="194"/>
      <c r="B15" s="194"/>
      <c r="C15" s="194"/>
      <c r="D15" s="194"/>
      <c r="E15" s="194"/>
      <c r="F15" s="196"/>
    </row>
    <row r="16" spans="1:6" ht="12.75">
      <c r="A16" s="194"/>
      <c r="B16" s="194"/>
      <c r="C16" s="194"/>
      <c r="D16" s="194"/>
      <c r="E16" s="194"/>
      <c r="F16" s="196"/>
    </row>
    <row r="17" spans="1:6" ht="12.75">
      <c r="A17" s="194"/>
      <c r="B17" s="194"/>
      <c r="C17" s="194"/>
      <c r="D17" s="194"/>
      <c r="E17" s="194"/>
      <c r="F17" s="196"/>
    </row>
    <row r="18" spans="1:6" ht="12.75">
      <c r="A18" s="194"/>
      <c r="B18" s="194"/>
      <c r="C18" s="194"/>
      <c r="D18" s="194"/>
      <c r="E18" s="194"/>
      <c r="F18" s="196"/>
    </row>
    <row r="19" spans="1:6" ht="12.75">
      <c r="A19" s="194"/>
      <c r="B19" s="194"/>
      <c r="C19" s="194"/>
      <c r="D19" s="194"/>
      <c r="E19" s="194"/>
      <c r="F19" s="196"/>
    </row>
    <row r="20" spans="1:6" ht="12.75">
      <c r="A20" s="194"/>
      <c r="B20" s="194"/>
      <c r="C20" s="194"/>
      <c r="D20" s="194"/>
      <c r="E20" s="194"/>
      <c r="F20" s="196"/>
    </row>
    <row r="21" spans="1:6" ht="12.75">
      <c r="A21" s="194"/>
      <c r="B21" s="194"/>
      <c r="C21" s="194"/>
      <c r="D21" s="194"/>
      <c r="E21" s="194"/>
      <c r="F21" s="196"/>
    </row>
    <row r="22" spans="1:6" ht="12.75">
      <c r="A22" s="194"/>
      <c r="B22" s="194"/>
      <c r="C22" s="194"/>
      <c r="D22" s="194"/>
      <c r="E22" s="194"/>
      <c r="F22" s="196"/>
    </row>
    <row r="23" spans="1:6" ht="12.75">
      <c r="A23" s="194"/>
      <c r="B23" s="194"/>
      <c r="C23" s="194"/>
      <c r="D23" s="194"/>
      <c r="E23" s="194"/>
      <c r="F23" s="196"/>
    </row>
    <row r="24" spans="1:6" ht="12.75">
      <c r="A24" s="194"/>
      <c r="B24" s="194"/>
      <c r="C24" s="194"/>
      <c r="D24" s="194"/>
      <c r="E24" s="194"/>
      <c r="F24" s="196"/>
    </row>
    <row r="25" spans="1:6" ht="12.75">
      <c r="A25" s="194"/>
      <c r="B25" s="194"/>
      <c r="C25" s="194"/>
      <c r="D25" s="194"/>
      <c r="E25" s="194"/>
      <c r="F25" s="196"/>
    </row>
    <row r="26" spans="1:6" ht="12.75">
      <c r="A26" s="194"/>
      <c r="B26" s="194"/>
      <c r="C26" s="194"/>
      <c r="D26" s="194"/>
      <c r="E26" s="194"/>
      <c r="F26" s="196"/>
    </row>
    <row r="27" spans="1:6" ht="12.75">
      <c r="A27" s="194"/>
      <c r="B27" s="194"/>
      <c r="C27" s="194"/>
      <c r="D27" s="194"/>
      <c r="E27" s="194"/>
      <c r="F27" s="196"/>
    </row>
    <row r="28" spans="1:6" ht="12.75">
      <c r="A28" s="194"/>
      <c r="B28" s="194"/>
      <c r="C28" s="194"/>
      <c r="D28" s="194"/>
      <c r="E28" s="194"/>
      <c r="F28" s="196"/>
    </row>
    <row r="29" spans="1:6" ht="12.75">
      <c r="A29" s="194"/>
      <c r="B29" s="194"/>
      <c r="C29" s="194"/>
      <c r="D29" s="194"/>
      <c r="E29" s="194"/>
      <c r="F29" s="196"/>
    </row>
    <row r="30" spans="1:6" ht="12.75">
      <c r="A30" s="194"/>
      <c r="B30" s="194"/>
      <c r="C30" s="194"/>
      <c r="D30" s="194"/>
      <c r="E30" s="194"/>
      <c r="F30" s="196"/>
    </row>
    <row r="31" spans="1:6" ht="12.75">
      <c r="A31" s="194"/>
      <c r="B31" s="194"/>
      <c r="C31" s="194"/>
      <c r="D31" s="194"/>
      <c r="E31" s="194"/>
      <c r="F31" s="196"/>
    </row>
    <row r="32" spans="1:6" ht="12.75">
      <c r="A32" s="194"/>
      <c r="B32" s="194"/>
      <c r="C32" s="194"/>
      <c r="D32" s="194"/>
      <c r="E32" s="194"/>
      <c r="F32" s="196"/>
    </row>
    <row r="33" spans="1:6" ht="12.75">
      <c r="A33" s="194"/>
      <c r="B33" s="194"/>
      <c r="C33" s="194"/>
      <c r="D33" s="194"/>
      <c r="E33" s="194"/>
      <c r="F33" s="196"/>
    </row>
    <row r="34" spans="1:6" ht="12.75">
      <c r="A34" s="194"/>
      <c r="B34" s="194"/>
      <c r="C34" s="194"/>
      <c r="D34" s="194"/>
      <c r="E34" s="194"/>
      <c r="F34" s="196"/>
    </row>
    <row r="35" spans="1:6" ht="12.75">
      <c r="A35" s="194"/>
      <c r="B35" s="194"/>
      <c r="C35" s="194"/>
      <c r="D35" s="194"/>
      <c r="E35" s="194"/>
      <c r="F35" s="196"/>
    </row>
    <row r="36" spans="1:6" ht="12.75">
      <c r="A36" s="194"/>
      <c r="B36" s="194"/>
      <c r="C36" s="194"/>
      <c r="D36" s="194"/>
      <c r="E36" s="194"/>
      <c r="F36" s="196"/>
    </row>
    <row r="37" spans="1:6" ht="12.75">
      <c r="A37" s="194"/>
      <c r="B37" s="194"/>
      <c r="C37" s="194"/>
      <c r="D37" s="194"/>
      <c r="E37" s="194"/>
      <c r="F37" s="196"/>
    </row>
    <row r="38" spans="1:6" ht="12.75">
      <c r="A38" s="194"/>
      <c r="B38" s="194"/>
      <c r="C38" s="194"/>
      <c r="D38" s="194"/>
      <c r="E38" s="194"/>
      <c r="F38" s="196"/>
    </row>
    <row r="39" spans="1:6" ht="12.75">
      <c r="A39" s="194"/>
      <c r="B39" s="194"/>
      <c r="C39" s="194"/>
      <c r="D39" s="194"/>
      <c r="E39" s="194"/>
      <c r="F39" s="196"/>
    </row>
    <row r="40" spans="1:6" ht="12.75">
      <c r="A40" s="194"/>
      <c r="B40" s="194"/>
      <c r="C40" s="194"/>
      <c r="D40" s="194"/>
      <c r="E40" s="194"/>
      <c r="F40" s="196"/>
    </row>
    <row r="41" spans="1:6" ht="13.5" thickBot="1">
      <c r="A41" s="197"/>
      <c r="B41" s="197"/>
      <c r="C41" s="197"/>
      <c r="D41" s="197"/>
      <c r="E41" s="197"/>
      <c r="F41" s="198"/>
    </row>
    <row r="42" ht="13.5" thickTop="1"/>
  </sheetData>
  <sheetProtection password="C704" sheet="1" objects="1" scenarios="1"/>
  <mergeCells count="6">
    <mergeCell ref="E3:E40"/>
    <mergeCell ref="F3:F40"/>
    <mergeCell ref="A3:A40"/>
    <mergeCell ref="B3:B40"/>
    <mergeCell ref="C3:C40"/>
    <mergeCell ref="D3:D40"/>
  </mergeCells>
  <printOptions horizontalCentered="1"/>
  <pageMargins left="0.25" right="0.25" top="0.5" bottom="0.75" header="0.25" footer="0.25"/>
  <pageSetup horizontalDpi="600" verticalDpi="600" orientation="landscape" r:id="rId3"/>
  <headerFooter alignWithMargins="0">
    <oddHeader>&amp;C&amp;"Arial,Bold"&amp;14SIPOC Template</oddHeader>
    <oddFooter>&amp;L&amp;F&amp;CConfidential&amp;RPrinted - &amp;D - &amp;T</oddFooter>
  </headerFooter>
  <drawing r:id="rId2"/>
  <legacyDrawing r:id="rId1"/>
</worksheet>
</file>

<file path=xl/worksheets/sheet8.xml><?xml version="1.0" encoding="utf-8"?>
<worksheet xmlns="http://schemas.openxmlformats.org/spreadsheetml/2006/main" xmlns:r="http://schemas.openxmlformats.org/officeDocument/2006/relationships">
  <sheetPr codeName="Sheet9"/>
  <dimension ref="A1:I10"/>
  <sheetViews>
    <sheetView workbookViewId="0" topLeftCell="A1">
      <selection activeCell="A2" sqref="A2"/>
    </sheetView>
  </sheetViews>
  <sheetFormatPr defaultColWidth="9.140625" defaultRowHeight="12.75"/>
  <cols>
    <col min="1" max="1" width="7.7109375" style="1" customWidth="1"/>
    <col min="2" max="2" width="45.7109375" style="1" customWidth="1"/>
    <col min="3" max="3" width="12.7109375" style="1" customWidth="1"/>
    <col min="4" max="4" width="7.7109375" style="1" customWidth="1"/>
    <col min="5" max="5" width="3.7109375" style="1" customWidth="1"/>
    <col min="6" max="9" width="12.7109375" style="1" customWidth="1"/>
    <col min="10" max="16384" width="9.140625" style="1" customWidth="1"/>
  </cols>
  <sheetData>
    <row r="1" spans="1:9" s="75" customFormat="1" ht="12.75">
      <c r="A1" s="78" t="s">
        <v>83</v>
      </c>
      <c r="B1" s="78" t="s">
        <v>84</v>
      </c>
      <c r="C1" s="78" t="s">
        <v>85</v>
      </c>
      <c r="D1" s="79" t="s">
        <v>86</v>
      </c>
      <c r="E1" s="80"/>
      <c r="F1" s="78" t="s">
        <v>87</v>
      </c>
      <c r="G1" s="78" t="s">
        <v>88</v>
      </c>
      <c r="H1" s="78" t="s">
        <v>89</v>
      </c>
      <c r="I1" s="81" t="s">
        <v>90</v>
      </c>
    </row>
    <row r="2" spans="1:9" s="75" customFormat="1" ht="13.5" thickBot="1">
      <c r="A2" s="82"/>
      <c r="B2" s="82"/>
      <c r="C2" s="82"/>
      <c r="D2" s="83"/>
      <c r="E2" s="80"/>
      <c r="F2" s="82" t="s">
        <v>91</v>
      </c>
      <c r="G2" s="82" t="s">
        <v>92</v>
      </c>
      <c r="H2" s="82" t="s">
        <v>93</v>
      </c>
      <c r="I2" s="84"/>
    </row>
    <row r="3" spans="1:9" ht="64.5" customHeight="1" thickTop="1">
      <c r="A3" s="85">
        <v>1</v>
      </c>
      <c r="B3" s="85" t="s">
        <v>141</v>
      </c>
      <c r="C3" s="85"/>
      <c r="D3" s="206"/>
      <c r="E3" s="86"/>
      <c r="F3" s="85"/>
      <c r="G3" s="85"/>
      <c r="H3" s="85"/>
      <c r="I3" s="206"/>
    </row>
    <row r="4" spans="1:9" ht="64.5" customHeight="1">
      <c r="A4" s="87">
        <v>2</v>
      </c>
      <c r="B4" s="207"/>
      <c r="C4" s="87"/>
      <c r="D4" s="208"/>
      <c r="E4" s="86"/>
      <c r="F4" s="87"/>
      <c r="G4" s="87"/>
      <c r="H4" s="87"/>
      <c r="I4" s="208"/>
    </row>
    <row r="5" spans="1:9" ht="64.5" customHeight="1">
      <c r="A5" s="87">
        <v>3</v>
      </c>
      <c r="B5" s="207"/>
      <c r="C5" s="87"/>
      <c r="D5" s="208"/>
      <c r="E5" s="86"/>
      <c r="F5" s="87"/>
      <c r="G5" s="87"/>
      <c r="H5" s="87"/>
      <c r="I5" s="208"/>
    </row>
    <row r="6" spans="1:9" ht="64.5" customHeight="1">
      <c r="A6" s="87">
        <v>4</v>
      </c>
      <c r="B6" s="207"/>
      <c r="C6" s="87"/>
      <c r="D6" s="208"/>
      <c r="E6" s="86"/>
      <c r="F6" s="87"/>
      <c r="G6" s="87"/>
      <c r="H6" s="87"/>
      <c r="I6" s="208"/>
    </row>
    <row r="7" spans="1:9" ht="64.5" customHeight="1">
      <c r="A7" s="87">
        <v>5</v>
      </c>
      <c r="B7" s="207"/>
      <c r="C7" s="87"/>
      <c r="D7" s="208"/>
      <c r="E7" s="86"/>
      <c r="F7" s="87"/>
      <c r="G7" s="87"/>
      <c r="H7" s="87"/>
      <c r="I7" s="208"/>
    </row>
    <row r="8" spans="1:9" ht="64.5" customHeight="1">
      <c r="A8" s="87">
        <v>6</v>
      </c>
      <c r="B8" s="207"/>
      <c r="C8" s="87"/>
      <c r="D8" s="208"/>
      <c r="E8" s="86"/>
      <c r="F8" s="87"/>
      <c r="G8" s="87"/>
      <c r="H8" s="87"/>
      <c r="I8" s="208"/>
    </row>
    <row r="9" spans="1:9" ht="64.5" customHeight="1">
      <c r="A9" s="209" t="s">
        <v>94</v>
      </c>
      <c r="B9" s="210"/>
      <c r="C9" s="145" t="s">
        <v>95</v>
      </c>
      <c r="D9" s="146"/>
      <c r="E9" s="86"/>
      <c r="F9" s="149" t="s">
        <v>96</v>
      </c>
      <c r="G9" s="150"/>
      <c r="H9" s="150"/>
      <c r="I9" s="151"/>
    </row>
    <row r="10" spans="1:9" ht="64.5" customHeight="1" thickBot="1">
      <c r="A10" s="211"/>
      <c r="B10" s="212"/>
      <c r="C10" s="147"/>
      <c r="D10" s="148"/>
      <c r="E10" s="88"/>
      <c r="F10" s="152"/>
      <c r="G10" s="153"/>
      <c r="H10" s="153"/>
      <c r="I10" s="154"/>
    </row>
    <row r="11" ht="13.5" thickTop="1"/>
  </sheetData>
  <sheetProtection password="C704" sheet="1" objects="1" scenarios="1"/>
  <mergeCells count="3">
    <mergeCell ref="A9:B10"/>
    <mergeCell ref="C9:D10"/>
    <mergeCell ref="F9:I10"/>
  </mergeCells>
  <printOptions horizontalCentered="1"/>
  <pageMargins left="0.25" right="0.25" top="0.5" bottom="0.5" header="0.25" footer="0.25"/>
  <pageSetup horizontalDpi="600" verticalDpi="600" orientation="landscape" r:id="rId2"/>
  <headerFooter alignWithMargins="0">
    <oddHeader>&amp;C&amp;"Arial,Bold"&amp;14Prioritization Matrix</oddHeader>
    <oddFooter>&amp;L&amp;F&amp;CConfidential&amp;RPrinted - &amp;D - &amp;T</oddFooter>
  </headerFooter>
  <legacyDrawing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A1:C46"/>
  <sheetViews>
    <sheetView workbookViewId="0" topLeftCell="A1">
      <selection activeCell="B3" sqref="B3"/>
    </sheetView>
  </sheetViews>
  <sheetFormatPr defaultColWidth="9.140625" defaultRowHeight="12.75"/>
  <cols>
    <col min="1" max="1" width="3.7109375" style="75" customWidth="1"/>
    <col min="2" max="3" width="65.7109375" style="1" customWidth="1"/>
    <col min="4" max="4" width="33.7109375" style="1" customWidth="1"/>
    <col min="5" max="16384" width="9.140625" style="1" customWidth="1"/>
  </cols>
  <sheetData>
    <row r="1" spans="1:3" ht="12.75">
      <c r="A1" s="78"/>
      <c r="B1" s="89" t="s">
        <v>97</v>
      </c>
      <c r="C1" s="90" t="s">
        <v>98</v>
      </c>
    </row>
    <row r="2" spans="1:3" ht="12.75">
      <c r="A2" s="91"/>
      <c r="B2" s="74"/>
      <c r="C2" s="200"/>
    </row>
    <row r="3" spans="1:3" ht="12.75">
      <c r="A3" s="91"/>
      <c r="B3" s="74"/>
      <c r="C3" s="200"/>
    </row>
    <row r="4" spans="1:3" ht="12.75">
      <c r="A4" s="91"/>
      <c r="B4" s="74"/>
      <c r="C4" s="200"/>
    </row>
    <row r="5" spans="1:3" ht="12.75">
      <c r="A5" s="91"/>
      <c r="B5" s="205" t="s">
        <v>141</v>
      </c>
      <c r="C5" s="200"/>
    </row>
    <row r="6" spans="1:3" ht="12.75">
      <c r="A6" s="91"/>
      <c r="B6" s="74"/>
      <c r="C6" s="200"/>
    </row>
    <row r="7" spans="1:3" ht="12.75">
      <c r="A7" s="91" t="s">
        <v>99</v>
      </c>
      <c r="B7" s="74"/>
      <c r="C7" s="200"/>
    </row>
    <row r="8" spans="1:3" ht="12.75">
      <c r="A8" s="91" t="s">
        <v>100</v>
      </c>
      <c r="B8" s="74"/>
      <c r="C8" s="200"/>
    </row>
    <row r="9" spans="1:3" ht="12.75">
      <c r="A9" s="91" t="s">
        <v>101</v>
      </c>
      <c r="B9" s="74"/>
      <c r="C9" s="200"/>
    </row>
    <row r="10" spans="1:3" ht="12.75">
      <c r="A10" s="91" t="s">
        <v>99</v>
      </c>
      <c r="B10" s="74"/>
      <c r="C10" s="200"/>
    </row>
    <row r="11" spans="1:3" ht="12.75">
      <c r="A11" s="91"/>
      <c r="B11" s="74"/>
      <c r="C11" s="200"/>
    </row>
    <row r="12" spans="1:3" ht="12.75">
      <c r="A12" s="91" t="s">
        <v>102</v>
      </c>
      <c r="B12" s="74"/>
      <c r="C12" s="200"/>
    </row>
    <row r="13" spans="1:3" ht="12.75">
      <c r="A13" s="91" t="s">
        <v>4</v>
      </c>
      <c r="B13" s="74"/>
      <c r="C13" s="200"/>
    </row>
    <row r="14" spans="1:3" ht="12.75">
      <c r="A14" s="91" t="s">
        <v>4</v>
      </c>
      <c r="B14" s="74"/>
      <c r="C14" s="200"/>
    </row>
    <row r="15" spans="1:3" ht="12.75">
      <c r="A15" s="91" t="s">
        <v>103</v>
      </c>
      <c r="B15" s="74"/>
      <c r="C15" s="200"/>
    </row>
    <row r="16" spans="1:3" ht="12.75">
      <c r="A16" s="91" t="s">
        <v>104</v>
      </c>
      <c r="B16" s="74"/>
      <c r="C16" s="200"/>
    </row>
    <row r="17" spans="1:3" ht="12.75">
      <c r="A17" s="91" t="s">
        <v>5</v>
      </c>
      <c r="B17" s="74"/>
      <c r="C17" s="200"/>
    </row>
    <row r="18" spans="1:3" ht="12.75">
      <c r="A18" s="91"/>
      <c r="B18" s="74"/>
      <c r="C18" s="200"/>
    </row>
    <row r="19" spans="1:3" ht="12.75">
      <c r="A19" s="91"/>
      <c r="B19" s="74"/>
      <c r="C19" s="200"/>
    </row>
    <row r="20" spans="1:3" ht="12.75">
      <c r="A20" s="91"/>
      <c r="B20" s="74"/>
      <c r="C20" s="200"/>
    </row>
    <row r="21" spans="1:3" ht="12.75">
      <c r="A21" s="91"/>
      <c r="B21" s="74"/>
      <c r="C21" s="200"/>
    </row>
    <row r="22" spans="1:3" ht="12.75">
      <c r="A22" s="91"/>
      <c r="B22" s="74"/>
      <c r="C22" s="200"/>
    </row>
    <row r="23" spans="1:3" ht="13.5" thickBot="1">
      <c r="A23" s="82"/>
      <c r="B23" s="201"/>
      <c r="C23" s="202"/>
    </row>
    <row r="24" spans="1:3" ht="13.5" thickTop="1">
      <c r="A24" s="78"/>
      <c r="B24" s="74"/>
      <c r="C24" s="200"/>
    </row>
    <row r="25" spans="1:3" ht="12.75">
      <c r="A25" s="91"/>
      <c r="B25" s="74"/>
      <c r="C25" s="200"/>
    </row>
    <row r="26" spans="1:3" ht="12.75">
      <c r="A26" s="91"/>
      <c r="B26" s="74"/>
      <c r="C26" s="200"/>
    </row>
    <row r="27" spans="1:3" ht="12.75">
      <c r="A27" s="91"/>
      <c r="B27" s="74"/>
      <c r="C27" s="200"/>
    </row>
    <row r="28" spans="1:3" ht="12.75">
      <c r="A28" s="91"/>
      <c r="B28" s="74"/>
      <c r="C28" s="200"/>
    </row>
    <row r="29" spans="1:3" ht="12.75">
      <c r="A29" s="91" t="s">
        <v>105</v>
      </c>
      <c r="B29" s="74"/>
      <c r="C29" s="200"/>
    </row>
    <row r="30" spans="1:3" ht="12.75">
      <c r="A30" s="91" t="s">
        <v>103</v>
      </c>
      <c r="B30" s="74"/>
      <c r="C30" s="200"/>
    </row>
    <row r="31" spans="1:3" ht="12.75">
      <c r="A31" s="91" t="s">
        <v>106</v>
      </c>
      <c r="B31" s="74"/>
      <c r="C31" s="200"/>
    </row>
    <row r="32" spans="1:3" ht="12.75">
      <c r="A32" s="91"/>
      <c r="B32" s="74"/>
      <c r="C32" s="200"/>
    </row>
    <row r="33" spans="1:3" ht="12.75">
      <c r="A33" s="91" t="s">
        <v>102</v>
      </c>
      <c r="B33" s="74"/>
      <c r="C33" s="200"/>
    </row>
    <row r="34" spans="1:3" ht="12.75">
      <c r="A34" s="91" t="s">
        <v>4</v>
      </c>
      <c r="B34" s="74"/>
      <c r="C34" s="200"/>
    </row>
    <row r="35" spans="1:3" ht="12.75">
      <c r="A35" s="91" t="s">
        <v>4</v>
      </c>
      <c r="B35" s="74"/>
      <c r="C35" s="200"/>
    </row>
    <row r="36" spans="1:3" ht="12.75">
      <c r="A36" s="91" t="s">
        <v>103</v>
      </c>
      <c r="B36" s="74"/>
      <c r="C36" s="200"/>
    </row>
    <row r="37" spans="1:3" ht="12.75">
      <c r="A37" s="91" t="s">
        <v>104</v>
      </c>
      <c r="B37" s="74"/>
      <c r="C37" s="200"/>
    </row>
    <row r="38" spans="1:3" ht="12.75">
      <c r="A38" s="91" t="s">
        <v>5</v>
      </c>
      <c r="B38" s="74"/>
      <c r="C38" s="200"/>
    </row>
    <row r="39" spans="1:3" ht="12.75">
      <c r="A39" s="91"/>
      <c r="B39" s="74"/>
      <c r="C39" s="200"/>
    </row>
    <row r="40" spans="1:3" ht="12.75">
      <c r="A40" s="91"/>
      <c r="B40" s="74"/>
      <c r="C40" s="200"/>
    </row>
    <row r="41" spans="1:3" ht="12.75">
      <c r="A41" s="91"/>
      <c r="B41" s="74"/>
      <c r="C41" s="200"/>
    </row>
    <row r="42" spans="1:3" ht="12.75">
      <c r="A42" s="91"/>
      <c r="B42" s="74"/>
      <c r="C42" s="200"/>
    </row>
    <row r="43" spans="1:3" ht="12.75">
      <c r="A43" s="91"/>
      <c r="B43" s="74"/>
      <c r="C43" s="200"/>
    </row>
    <row r="44" spans="1:3" ht="12.75">
      <c r="A44" s="92"/>
      <c r="B44" s="203"/>
      <c r="C44" s="204"/>
    </row>
    <row r="45" ht="12.75">
      <c r="A45" s="93"/>
    </row>
    <row r="46" ht="12.75">
      <c r="A46" s="93"/>
    </row>
  </sheetData>
  <sheetProtection password="C704" sheet="1" objects="1" scenarios="1"/>
  <printOptions horizontalCentered="1"/>
  <pageMargins left="0.25" right="0.25" top="0.5" bottom="0.25" header="0.25" footer="0.5"/>
  <pageSetup fitToHeight="1" fitToWidth="1" horizontalDpi="600" verticalDpi="600" orientation="landscape" scale="98" r:id="rId2"/>
  <headerFooter alignWithMargins="0">
    <oddHeader>&amp;L&amp;F&amp;C&amp;"Arial,Bold"&amp;14"Low Hanging Fruit"&amp;RPrinted - &amp;D - &amp;T</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Account Solutions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 Solutions Group</dc:creator>
  <cp:keywords/>
  <dc:description/>
  <cp:lastModifiedBy>Robert Dallmann</cp:lastModifiedBy>
  <cp:lastPrinted>2006-01-08T23:51:32Z</cp:lastPrinted>
  <dcterms:created xsi:type="dcterms:W3CDTF">2005-11-11T16:08:33Z</dcterms:created>
  <dcterms:modified xsi:type="dcterms:W3CDTF">2006-01-05T15:53:40Z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